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13_ncr:1_{36463546-A043-4932-8B64-938DEFDF02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NI" sheetId="1" r:id="rId1"/>
  </sheets>
  <definedNames>
    <definedName name="_xlnm._FilterDatabase" localSheetId="0" hidden="1">KNI!$A$11:$H$145</definedName>
    <definedName name="_xlnm.Print_Area" localSheetId="0">KNI!$A$1:$H$213</definedName>
    <definedName name="_xlnm.Print_Titles" localSheetId="0">KNI!$10:$11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13" i="1"/>
  <c r="G14" i="1"/>
  <c r="G15" i="1"/>
  <c r="G16" i="1"/>
  <c r="G17" i="1"/>
  <c r="G18" i="1"/>
  <c r="G25" i="1"/>
  <c r="G26" i="1"/>
  <c r="G27" i="1"/>
  <c r="G28" i="1"/>
  <c r="G19" i="1"/>
  <c r="G20" i="1"/>
  <c r="G21" i="1"/>
  <c r="G22" i="1"/>
  <c r="G23" i="1"/>
  <c r="G24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52" i="1"/>
  <c r="G53" i="1"/>
  <c r="G57" i="1"/>
  <c r="G61" i="1"/>
  <c r="G58" i="1"/>
  <c r="G59" i="1"/>
  <c r="G60" i="1"/>
  <c r="G62" i="1"/>
  <c r="G63" i="1"/>
  <c r="G54" i="1"/>
  <c r="G55" i="1"/>
  <c r="G56" i="1"/>
  <c r="G64" i="1"/>
  <c r="G65" i="1"/>
  <c r="G72" i="1"/>
  <c r="G66" i="1"/>
  <c r="G67" i="1"/>
  <c r="G68" i="1"/>
  <c r="G69" i="1"/>
  <c r="G73" i="1"/>
  <c r="G70" i="1"/>
  <c r="G71" i="1"/>
  <c r="G74" i="1"/>
  <c r="G75" i="1"/>
  <c r="G76" i="1"/>
  <c r="G77" i="1"/>
  <c r="G78" i="1"/>
  <c r="G83" i="1"/>
  <c r="G84" i="1"/>
  <c r="G81" i="1"/>
  <c r="G82" i="1"/>
  <c r="G80" i="1"/>
  <c r="G79" i="1"/>
  <c r="G90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105" i="1"/>
  <c r="G103" i="1"/>
  <c r="G104" i="1"/>
  <c r="G102" i="1"/>
  <c r="G99" i="1"/>
  <c r="G100" i="1"/>
  <c r="G101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19" i="1"/>
  <c r="G122" i="1"/>
  <c r="G123" i="1"/>
  <c r="G124" i="1"/>
  <c r="G128" i="1"/>
  <c r="G129" i="1"/>
  <c r="G125" i="1"/>
  <c r="G126" i="1"/>
  <c r="G127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9" i="1"/>
  <c r="G150" i="1"/>
  <c r="G151" i="1"/>
  <c r="G147" i="1"/>
  <c r="G148" i="1"/>
  <c r="G152" i="1"/>
  <c r="G154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6" i="1"/>
  <c r="G207" i="1"/>
  <c r="G208" i="1"/>
  <c r="G204" i="1"/>
  <c r="G205" i="1"/>
  <c r="G212" i="1"/>
  <c r="G209" i="1"/>
  <c r="G210" i="1"/>
  <c r="G211" i="1"/>
  <c r="G12" i="1"/>
  <c r="G213" i="1" l="1"/>
</calcChain>
</file>

<file path=xl/sharedStrings.xml><?xml version="1.0" encoding="utf-8"?>
<sst xmlns="http://schemas.openxmlformats.org/spreadsheetml/2006/main" count="683" uniqueCount="390">
  <si>
    <t>Size</t>
  </si>
  <si>
    <t>GT = Trade Gallon   GF= Full Gallon</t>
  </si>
  <si>
    <t>Customer Pick up Order Minimum is $500</t>
  </si>
  <si>
    <t>Minimum Quantities</t>
  </si>
  <si>
    <t>Minimum order amount for Delivery $3,500</t>
  </si>
  <si>
    <t>#1 &amp; 8" - 10 per variety</t>
  </si>
  <si>
    <t>*Buxus restricted into Canada &amp;  Tennessee, Phyto into Pennsylvania</t>
  </si>
  <si>
    <t>#2, #5 #7 - 5 per variety</t>
  </si>
  <si>
    <t>GF01 = 8"</t>
  </si>
  <si>
    <t>Qty</t>
  </si>
  <si>
    <t>Notes</t>
  </si>
  <si>
    <t>Item Ref</t>
  </si>
  <si>
    <t>Item Desc</t>
  </si>
  <si>
    <t>Quantity 
Available</t>
  </si>
  <si>
    <t>Cost</t>
  </si>
  <si>
    <t>BX14 = 14" Wood Box</t>
  </si>
  <si>
    <t>Total</t>
  </si>
  <si>
    <t>Acer p d Crimson Queen</t>
  </si>
  <si>
    <t>GT10</t>
  </si>
  <si>
    <t>Acer p d Tamukeyama</t>
  </si>
  <si>
    <t>GT05</t>
  </si>
  <si>
    <t>GT01</t>
  </si>
  <si>
    <t>Arctostaphylos Massachusetts</t>
  </si>
  <si>
    <t>Buxus m j Winter Gem</t>
  </si>
  <si>
    <t>GT03</t>
  </si>
  <si>
    <t>Buxus x Green Gem</t>
  </si>
  <si>
    <t>BUXGREMOU-GT07</t>
  </si>
  <si>
    <t>Buxus x Green Mountain</t>
  </si>
  <si>
    <t>GT07</t>
  </si>
  <si>
    <t>BUXGREMOU-GF01</t>
  </si>
  <si>
    <t>GF01</t>
  </si>
  <si>
    <t>Buxus x Green Velvet</t>
  </si>
  <si>
    <t>BUXGREVEL-GT05</t>
  </si>
  <si>
    <t>Calamagrostis a Karl Foerster</t>
  </si>
  <si>
    <t>CALKARFOE-GF01</t>
  </si>
  <si>
    <t>CALKARFOE-GT05</t>
  </si>
  <si>
    <t>CAMYUL-GF01</t>
  </si>
  <si>
    <t>Camellia s Yuletide</t>
  </si>
  <si>
    <t>CORELE-GT01</t>
  </si>
  <si>
    <t>Cornus a Elegantissima</t>
  </si>
  <si>
    <t>CORELE-GT05</t>
  </si>
  <si>
    <t>Cupressocyparis leylandii</t>
  </si>
  <si>
    <t>Cupressus m Wilma Goldcrest</t>
  </si>
  <si>
    <t>EUOALACOM-GT05</t>
  </si>
  <si>
    <t>Euonymus alata Compacta</t>
  </si>
  <si>
    <t>EUOEMEGOL-GT03</t>
  </si>
  <si>
    <t>Euonymus f Emerald &amp; Gold</t>
  </si>
  <si>
    <t>EUOEMEGOL-GT01</t>
  </si>
  <si>
    <t>Euonymus f Emerald Gaiety</t>
  </si>
  <si>
    <t>EUOEMEGAI-GT03</t>
  </si>
  <si>
    <t>HEMSTEORO-GT01</t>
  </si>
  <si>
    <t>Hemerocallis Stella D'Oro</t>
  </si>
  <si>
    <t>GT05FE</t>
  </si>
  <si>
    <t>HYPPUM-GF02FE</t>
  </si>
  <si>
    <t>Hypericum i Pumpkin PP24576</t>
  </si>
  <si>
    <t>GF02FE</t>
  </si>
  <si>
    <t>JUNBLUSTA-GT03</t>
  </si>
  <si>
    <t>Juniper sq Blue Star</t>
  </si>
  <si>
    <t>JUNBLUSTA-GT01</t>
  </si>
  <si>
    <t>NANPEA-GF02FE</t>
  </si>
  <si>
    <t>Nandina d Cool Glow™ Peach P32397</t>
  </si>
  <si>
    <t>NANPOM-GF02FE</t>
  </si>
  <si>
    <t>Nandina d Cool Glow™ Pomegranate PP32422</t>
  </si>
  <si>
    <t>PENHAM-GT01</t>
  </si>
  <si>
    <t>Pennisetum a Hameln</t>
  </si>
  <si>
    <t>PICCON-GT05</t>
  </si>
  <si>
    <t>Picea gl Conica</t>
  </si>
  <si>
    <t>PICCON-GT01</t>
  </si>
  <si>
    <t>PICCON-GF01</t>
  </si>
  <si>
    <t>PINPUM-GT03</t>
  </si>
  <si>
    <t>Pinus m Pumilio</t>
  </si>
  <si>
    <t>PINPUM-GT01</t>
  </si>
  <si>
    <t>POPTRE-GT05</t>
  </si>
  <si>
    <t>Populus tremuloides</t>
  </si>
  <si>
    <t>GF02BE</t>
  </si>
  <si>
    <t>PRUSCH-GT05</t>
  </si>
  <si>
    <t>Prunus l Schipkaensis</t>
  </si>
  <si>
    <t>PRUSCH-GT07</t>
  </si>
  <si>
    <t>GF02PW</t>
  </si>
  <si>
    <t>ROSHILHAR-GT01</t>
  </si>
  <si>
    <t>Rosmarinus o Hill Hardy</t>
  </si>
  <si>
    <t>RUBTHOBOY-GT01BKB</t>
  </si>
  <si>
    <t>Rubus Thornless Boysen</t>
  </si>
  <si>
    <t>GT01BKB</t>
  </si>
  <si>
    <t>TAXDEN-GT05</t>
  </si>
  <si>
    <t>Taxus m Densiformis</t>
  </si>
  <si>
    <t>Thuja o Emerald</t>
  </si>
  <si>
    <t>THUEME-GT03</t>
  </si>
  <si>
    <t>THUEME-GT05</t>
  </si>
  <si>
    <t>VACPEASOR-GF02BB</t>
  </si>
  <si>
    <t>Vaccinium c Peach Sorbet® PP23325</t>
  </si>
  <si>
    <t>GF02BB</t>
  </si>
  <si>
    <t>VACPER-GF02BB</t>
  </si>
  <si>
    <t>Vaccinium c Perpetua PP24209</t>
  </si>
  <si>
    <t>VIBDAV-GT03</t>
  </si>
  <si>
    <t>Viburnum davidii</t>
  </si>
  <si>
    <t>WEIWINROS-GF02PW</t>
  </si>
  <si>
    <t>CUPWIL-IN12CLG</t>
  </si>
  <si>
    <t>IN12CLG</t>
  </si>
  <si>
    <t>MISGRA-GT01</t>
  </si>
  <si>
    <t>PENLITBUN-GT01</t>
  </si>
  <si>
    <t>Miscanthus s Gracillimus</t>
  </si>
  <si>
    <t>Pennisetum a Little Bunny</t>
  </si>
  <si>
    <t>ACECRIQUE-GT10</t>
  </si>
  <si>
    <t>ACETAM-GT05</t>
  </si>
  <si>
    <t>ARCMAS-GT01</t>
  </si>
  <si>
    <t>BUXWINGEM-GT05</t>
  </si>
  <si>
    <t>BUXGREGEM-GT03</t>
  </si>
  <si>
    <t>BUXGREMOU-GT05</t>
  </si>
  <si>
    <t>BUXGREVEL-GT07</t>
  </si>
  <si>
    <t>CORBAI-GT05</t>
  </si>
  <si>
    <t>Cornus s Baileyi</t>
  </si>
  <si>
    <t>DIENIG-GF02BE</t>
  </si>
  <si>
    <t>Diervilla Nightglow® PP28060</t>
  </si>
  <si>
    <t>PASINC-GT01</t>
  </si>
  <si>
    <t>Passiflora incarnata</t>
  </si>
  <si>
    <t>CAMGLE40-GT05</t>
  </si>
  <si>
    <t>Camellia j Glen 40</t>
  </si>
  <si>
    <t>Camellia j King's Ransom</t>
  </si>
  <si>
    <t>CAMKINRAN-GT05</t>
  </si>
  <si>
    <t>CAMMRSTIN-GT05</t>
  </si>
  <si>
    <t>Camellia j Mrs Tingley</t>
  </si>
  <si>
    <t>CORMOO-GT01</t>
  </si>
  <si>
    <t>Coreopsis v Moonbeam</t>
  </si>
  <si>
    <t>IN02</t>
  </si>
  <si>
    <t>GF02ES</t>
  </si>
  <si>
    <t>HYDDRECLO-GF02ES</t>
  </si>
  <si>
    <t>Hydrangea m DreamCloud ™</t>
  </si>
  <si>
    <t>PIEMOUFIR-IN02</t>
  </si>
  <si>
    <t>Pieris j Mountain Fire</t>
  </si>
  <si>
    <t>Spiraea j Magic Carpet</t>
  </si>
  <si>
    <t>ACEBLO-GT05</t>
  </si>
  <si>
    <t>Acer p Bloodgood</t>
  </si>
  <si>
    <t>ACECRIQUE-GT05</t>
  </si>
  <si>
    <t>ACEORA-GT05</t>
  </si>
  <si>
    <t>Acer p d Orangeola</t>
  </si>
  <si>
    <t>ACEVIR-GT05</t>
  </si>
  <si>
    <t>Acer p d Viridis</t>
  </si>
  <si>
    <t>ACESHA-GT05</t>
  </si>
  <si>
    <t>Acer p Shaina</t>
  </si>
  <si>
    <t>MISGRA-GF01</t>
  </si>
  <si>
    <t>OPHNIG-GT01</t>
  </si>
  <si>
    <t>Ophiopogon p Nigrescens</t>
  </si>
  <si>
    <t>SPIMAGCAR-GT05</t>
  </si>
  <si>
    <t>TAXHIC-GT05</t>
  </si>
  <si>
    <t>Taxus m Hicksii</t>
  </si>
  <si>
    <t>THUEME-GT01</t>
  </si>
  <si>
    <t>Liners - Full Flats</t>
  </si>
  <si>
    <t>PINNIG-IN04</t>
  </si>
  <si>
    <t>Pinus nigra</t>
  </si>
  <si>
    <t>IN04</t>
  </si>
  <si>
    <t>ACEBLO-GT02</t>
  </si>
  <si>
    <t>GT02</t>
  </si>
  <si>
    <t>ACECRIQUE-GT02</t>
  </si>
  <si>
    <t>ACEORA-GT02</t>
  </si>
  <si>
    <t>ACETAM-GT02</t>
  </si>
  <si>
    <t>ACEVIR-GT02</t>
  </si>
  <si>
    <t>AZAGIRFUC-GT01</t>
  </si>
  <si>
    <t>Azalea Ev Girard's Fuchsia</t>
  </si>
  <si>
    <t>CAMFLA-GT01</t>
  </si>
  <si>
    <t>Campsis r Flava</t>
  </si>
  <si>
    <t>CAMMADGAL-GT01</t>
  </si>
  <si>
    <t>Campsis x Madame Galen</t>
  </si>
  <si>
    <t>CORSUN-GT01</t>
  </si>
  <si>
    <t>Coreopsis g Sunfire</t>
  </si>
  <si>
    <t>CORBAI-GT01</t>
  </si>
  <si>
    <t>CUPGLA-GT05</t>
  </si>
  <si>
    <t>Cupressus semp Glauca</t>
  </si>
  <si>
    <t>EUOEMEGOL-GF01</t>
  </si>
  <si>
    <t>EUOEMEGAI-GF01</t>
  </si>
  <si>
    <t>FORLYN-GT01</t>
  </si>
  <si>
    <t>Forsythia Lynwood</t>
  </si>
  <si>
    <t>GAIARISUN-GT01</t>
  </si>
  <si>
    <t>Gaillardia x g Arizona Sun</t>
  </si>
  <si>
    <t>GARDOUMIN-GF02FE</t>
  </si>
  <si>
    <t>Gardenia j Double Mint PP23507</t>
  </si>
  <si>
    <t>NANFIR-GT03</t>
  </si>
  <si>
    <t>Nandina d Firepower</t>
  </si>
  <si>
    <t>PINNIG-GT01</t>
  </si>
  <si>
    <t>PINNIG-GT05</t>
  </si>
  <si>
    <t>POTABB-GT01</t>
  </si>
  <si>
    <t>Potentilla f Abbotswood</t>
  </si>
  <si>
    <t>POTGOL-GT05</t>
  </si>
  <si>
    <t>Potentilla f Goldfinger</t>
  </si>
  <si>
    <t>RHAFINLIN-GF02PW</t>
  </si>
  <si>
    <t>Rhamnus Fine Line® PP14791</t>
  </si>
  <si>
    <t>RHOPJMELI-GT05</t>
  </si>
  <si>
    <t>Rhodo PJM Elite</t>
  </si>
  <si>
    <t>TAXDEN-GT01</t>
  </si>
  <si>
    <t>TAXHIC-GT01</t>
  </si>
  <si>
    <t>ACETAM-GT10</t>
  </si>
  <si>
    <t>BUXWINGEM-GT03</t>
  </si>
  <si>
    <t>BUXGREMOUCON-GT05</t>
  </si>
  <si>
    <t>Buxus x Green Mountain Cone</t>
  </si>
  <si>
    <t>CUPLEY-GT05</t>
  </si>
  <si>
    <t>RHOCHI-GT05</t>
  </si>
  <si>
    <t>Rhodo Chionoides</t>
  </si>
  <si>
    <t>RHONOVZEM-GT05</t>
  </si>
  <si>
    <t>Rhodo Nova Zembla</t>
  </si>
  <si>
    <t>VACCHA-GT03</t>
  </si>
  <si>
    <t>Vaccinium c Chandler</t>
  </si>
  <si>
    <t>VACEAR-GT03</t>
  </si>
  <si>
    <t>Vaccinium c Earliblue</t>
  </si>
  <si>
    <t>VACPAT-GT03</t>
  </si>
  <si>
    <t>Vaccinium c Patriot</t>
  </si>
  <si>
    <t>VACTOR-GT03</t>
  </si>
  <si>
    <t>Vaccinium c Toro</t>
  </si>
  <si>
    <t>AZAEVE-GT01</t>
  </si>
  <si>
    <t>AZAEVE-GT03</t>
  </si>
  <si>
    <t>AZAGIRCRI-GT03</t>
  </si>
  <si>
    <t>AZAGIRFUC-GT03</t>
  </si>
  <si>
    <t>AZAGIRROS-GT01</t>
  </si>
  <si>
    <t>AZAHINCRI-GT01</t>
  </si>
  <si>
    <t>AZAHINCRI-GT03</t>
  </si>
  <si>
    <t>Azalea Ev Everest</t>
  </si>
  <si>
    <t>Azalea Ev Girard's Crimson</t>
  </si>
  <si>
    <t>Azalea Ev Girard's Rose</t>
  </si>
  <si>
    <t>Azalea Ev Hino Crimson</t>
  </si>
  <si>
    <t>25+</t>
  </si>
  <si>
    <t>100+</t>
  </si>
  <si>
    <t>PIEVALROS-GT07</t>
  </si>
  <si>
    <t>VIBSTE-GT03</t>
  </si>
  <si>
    <t>Viburnum op Sterile</t>
  </si>
  <si>
    <t>ACESANKAK-GT05</t>
  </si>
  <si>
    <t>Acer p Sango Kaku</t>
  </si>
  <si>
    <t>ACESHI-GT05</t>
  </si>
  <si>
    <t>Acer p Shishigashira</t>
  </si>
  <si>
    <t>ANDPOLBLUICE-GT01</t>
  </si>
  <si>
    <t>Andromeda pol Blue Ice</t>
  </si>
  <si>
    <t>ASTMON-GT01</t>
  </si>
  <si>
    <t>Astilbe j Montgomery</t>
  </si>
  <si>
    <t>AZABLUDAN-GT01</t>
  </si>
  <si>
    <t>Azalea Ev Blue Danube</t>
  </si>
  <si>
    <t>AZAGIRCRI-GT01</t>
  </si>
  <si>
    <t>AZAGIRPUR-GT01</t>
  </si>
  <si>
    <t>Azalea Ev Girard's Purple</t>
  </si>
  <si>
    <t>AZAGIRPUR-GT03</t>
  </si>
  <si>
    <t>AZAGIRROS-GT03</t>
  </si>
  <si>
    <t>AZAGLA-GT01</t>
  </si>
  <si>
    <t>Azalea Ev Glamour</t>
  </si>
  <si>
    <t>BERCRIPYG-GT01</t>
  </si>
  <si>
    <t>Berberis t Crimson Pygmy</t>
  </si>
  <si>
    <t>BERCRIPYG-GT05</t>
  </si>
  <si>
    <t>BERORAROC-GT05</t>
  </si>
  <si>
    <t>Berberis t Orange Rocket PP184</t>
  </si>
  <si>
    <t>BERROSGLO-GT01</t>
  </si>
  <si>
    <t>Berberis t Rose Glow</t>
  </si>
  <si>
    <t>BERROSGLO-GT05</t>
  </si>
  <si>
    <t>BUXWINGEM-GT01</t>
  </si>
  <si>
    <t>Camellia j Kramer's Supreme</t>
  </si>
  <si>
    <t>Camellia j Kumasaka</t>
  </si>
  <si>
    <t>CAMKUM-GT07</t>
  </si>
  <si>
    <t>CEAVIC-GT01</t>
  </si>
  <si>
    <t>Ceanothus t Victoria</t>
  </si>
  <si>
    <t>CEAVIC-GT03</t>
  </si>
  <si>
    <t>CLESNO-GT05</t>
  </si>
  <si>
    <t>Clematis a Snowdrift</t>
  </si>
  <si>
    <t>CUPWIL-IN10CTB</t>
  </si>
  <si>
    <t>IN10CTB</t>
  </si>
  <si>
    <t>ERIATR-GT01</t>
  </si>
  <si>
    <t>Erica c Atropurpurea</t>
  </si>
  <si>
    <t>ERIFUR-GT02</t>
  </si>
  <si>
    <t>Erica x d Furzey</t>
  </si>
  <si>
    <t>EUOALACOM-GT01</t>
  </si>
  <si>
    <t>EUOALACOM-GT07</t>
  </si>
  <si>
    <t>EUOEMEGAICON-GT05</t>
  </si>
  <si>
    <t>Euonymus f Emerald Gaiety Cone</t>
  </si>
  <si>
    <t>EUOMAN-GT05</t>
  </si>
  <si>
    <t>Euonymus k Manhattan</t>
  </si>
  <si>
    <t>GENDYEGRE-GF01</t>
  </si>
  <si>
    <t>Genista lydia Dyers Greenwood</t>
  </si>
  <si>
    <t>HAKALLGOL-GF01</t>
  </si>
  <si>
    <t>Hakonechloa m All Gold</t>
  </si>
  <si>
    <t>HAKALLGOL-GT01</t>
  </si>
  <si>
    <t>JUNSPA-GT05</t>
  </si>
  <si>
    <t>Juniper ch Spartan</t>
  </si>
  <si>
    <t>NANLIM-GF02FE</t>
  </si>
  <si>
    <t>Nandina d Cool Glow™ Lime PP32</t>
  </si>
  <si>
    <t>NANGUL-GT03</t>
  </si>
  <si>
    <t>Nandina d Gulfstream</t>
  </si>
  <si>
    <t>PICABINID-GT03</t>
  </si>
  <si>
    <t>Picea abies Nidiformis</t>
  </si>
  <si>
    <t>PIEFIRICE-GT01</t>
  </si>
  <si>
    <t>Pieris j Fire N Ice PP19994</t>
  </si>
  <si>
    <t>PIEFIRICE-GT03</t>
  </si>
  <si>
    <t>PIEMOUFIR-GT03</t>
  </si>
  <si>
    <t>Pieris j Valley Rose</t>
  </si>
  <si>
    <t>POLMUN-GT05</t>
  </si>
  <si>
    <t>Polystichum munitum</t>
  </si>
  <si>
    <t>POPTRECLU-GT05</t>
  </si>
  <si>
    <t>Populus tremuloides Clump</t>
  </si>
  <si>
    <t>POTPINPRI-GF01</t>
  </si>
  <si>
    <t>Potentilla f Pink Princess</t>
  </si>
  <si>
    <t>PRUCIS-GT05</t>
  </si>
  <si>
    <t>Prunus cistena</t>
  </si>
  <si>
    <t>RIBSAN-GT01</t>
  </si>
  <si>
    <t>Ribes sanguineum</t>
  </si>
  <si>
    <t>RIBSAN-GT03</t>
  </si>
  <si>
    <t>RUBRASSHO-GF02BB</t>
  </si>
  <si>
    <t>Rubus Raspberry Shortcake® PP2</t>
  </si>
  <si>
    <t>Sorbaria sorbifolia Sem PP1633</t>
  </si>
  <si>
    <t>SORSEM-GT05</t>
  </si>
  <si>
    <t>SPIGOLFLA-GT01</t>
  </si>
  <si>
    <t>Spiraea b Goldflame</t>
  </si>
  <si>
    <t>SPILITPRI-GT01</t>
  </si>
  <si>
    <t>Spiraea j Little Princess</t>
  </si>
  <si>
    <t>SPILITPRI-GT05</t>
  </si>
  <si>
    <t>SPIMAGCAR-GT01</t>
  </si>
  <si>
    <t>SPISNO-GT01</t>
  </si>
  <si>
    <t>Spiraea n Snowmound</t>
  </si>
  <si>
    <t>SPISNO-GT05</t>
  </si>
  <si>
    <t>SPISUP-GF02FE</t>
  </si>
  <si>
    <t>Spiraea x b Superstar™ PP22432</t>
  </si>
  <si>
    <t>SYRPAL-GT05</t>
  </si>
  <si>
    <t>Syringa m Palibin</t>
  </si>
  <si>
    <t>VERGILVANHEE-GT01</t>
  </si>
  <si>
    <t>Veronica Giles Van Hees</t>
  </si>
  <si>
    <t>VIBDAV-GT01</t>
  </si>
  <si>
    <t>VIBSTE-GT01</t>
  </si>
  <si>
    <t>VIBOPEDAY-GF02FE</t>
  </si>
  <si>
    <t>Viburnum p Opening Day™ PP2895</t>
  </si>
  <si>
    <t>VIBSPRBOU-GT01</t>
  </si>
  <si>
    <t>Viburnum t Spring Bouquet</t>
  </si>
  <si>
    <t>VIBSPRBOU-GT05</t>
  </si>
  <si>
    <t>Weigela f Wine &amp; Roses® PP10</t>
  </si>
  <si>
    <t>WEITUX-GF02BE</t>
  </si>
  <si>
    <t>Weigela Tuxedo™ PP26842</t>
  </si>
  <si>
    <t>ACEVIR-BX20</t>
  </si>
  <si>
    <t>BX20</t>
  </si>
  <si>
    <t>BERSUNGOLPIL-GF02PW</t>
  </si>
  <si>
    <t>Berberis t Sunjoy Gold Pillar® PP18082</t>
  </si>
  <si>
    <t>LEULAC-GT01</t>
  </si>
  <si>
    <t>Leucanthemum × s LaCrosse</t>
  </si>
  <si>
    <t>CAMKRASUP-GT07</t>
  </si>
  <si>
    <t>ACESANKAK-GT10</t>
  </si>
  <si>
    <t>200+</t>
  </si>
  <si>
    <t>ERIKRAROT-GT01</t>
  </si>
  <si>
    <t>Erica x d Kramer's Rote</t>
  </si>
  <si>
    <t>ERIMEDPIN-GT01</t>
  </si>
  <si>
    <t>Erica x d Med. Pink</t>
  </si>
  <si>
    <t>Can full</t>
  </si>
  <si>
    <t>300+</t>
  </si>
  <si>
    <t>Big, Trimmed</t>
  </si>
  <si>
    <t xml:space="preserve">75% rooted </t>
  </si>
  <si>
    <t>50+</t>
  </si>
  <si>
    <t>Liners - full flats</t>
  </si>
  <si>
    <t>38"</t>
  </si>
  <si>
    <t>40-42"</t>
  </si>
  <si>
    <t>4.5'</t>
  </si>
  <si>
    <t>EUOEMEGOLCON-GT05</t>
  </si>
  <si>
    <t>Euonymus f Emerald &amp; Gold Cone</t>
  </si>
  <si>
    <t>HEBSILDOL-GT01</t>
  </si>
  <si>
    <t>Hebe Silver Dollar</t>
  </si>
  <si>
    <t>Potentilla f Goldstar</t>
  </si>
  <si>
    <t>Potentilla f Red Ace</t>
  </si>
  <si>
    <t>Buds</t>
  </si>
  <si>
    <t>Ficus c Brown Turkey</t>
  </si>
  <si>
    <t>Bush form</t>
  </si>
  <si>
    <t>Weigela f Variegata</t>
  </si>
  <si>
    <t>FORLYN-GT03</t>
  </si>
  <si>
    <t>WEIVAR-GT01</t>
  </si>
  <si>
    <t>WEIVAR-GT03</t>
  </si>
  <si>
    <t>FICBROTUR-GT05</t>
  </si>
  <si>
    <t>SALHAKNIS-GT01</t>
  </si>
  <si>
    <t>Salix i Hakuro Nishiki</t>
  </si>
  <si>
    <t>POTGOL-GT01</t>
  </si>
  <si>
    <t>POTGOLSTA-GT01</t>
  </si>
  <si>
    <t>POTGOLSTA-GT05</t>
  </si>
  <si>
    <t>POTPINPRI-GT01</t>
  </si>
  <si>
    <t>POTREDACE-GT01</t>
  </si>
  <si>
    <t>CARSAPSUR-GT05FE</t>
  </si>
  <si>
    <t>Caryopteris x Sapphire Surf™</t>
  </si>
  <si>
    <t>PHYFIR-GF02FE</t>
  </si>
  <si>
    <t>Physocarpus o Fireside®PP30792</t>
  </si>
  <si>
    <t>THUEME-GT10</t>
  </si>
  <si>
    <t>60-62" see photo</t>
  </si>
  <si>
    <t>Current Availability week of 10/13/2025</t>
  </si>
  <si>
    <t>CEDGLAPEN-GT05</t>
  </si>
  <si>
    <t>Cedrus a Glauca Pendula</t>
  </si>
  <si>
    <t>CUPLEY-GT10</t>
  </si>
  <si>
    <t>CUPWIL-GF01</t>
  </si>
  <si>
    <t>PERBLUJEABAB-GT01</t>
  </si>
  <si>
    <t>Perovskia a Blue Jean Baby PP29281</t>
  </si>
  <si>
    <t>PICCON-GT02</t>
  </si>
  <si>
    <t>PINCON-GT05</t>
  </si>
  <si>
    <t>Pinus contorta</t>
  </si>
  <si>
    <t>Limited</t>
  </si>
  <si>
    <t>Big good for shifting</t>
  </si>
  <si>
    <t>Big, off color</t>
  </si>
  <si>
    <t>16-18"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</si>
</sst>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;\-#,##0"/>
    <numFmt numFmtId="165" formatCode="yyyy\-mm\-dd;@"/>
  </numFmts>
  <fonts count="20" x14ac:knownFonts="1">
    <font>
      <sz val="11"/>
      <name val="Calibri"/>
    </font>
    <font>
      <sz val="11"/>
      <name val="Calibri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sz val="11"/>
      <name val="Arial Nov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8"/>
      <name val="Arial"/>
      <family val="2"/>
    </font>
    <font>
      <sz val="11"/>
      <name val="Arial Black"/>
      <family val="2"/>
    </font>
    <font>
      <b/>
      <sz val="11"/>
      <name val="Arial Nova"/>
      <family val="2"/>
    </font>
    <font>
      <b/>
      <sz val="10"/>
      <color rgb="FF4D4F53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49" fontId="0" fillId="2" borderId="0" xfId="1" applyNumberFormat="1" applyFont="1" applyFill="1" applyAlignment="1">
      <alignment horizontal="left" vertical="center"/>
    </xf>
    <xf numFmtId="0" fontId="4" fillId="2" borderId="0" xfId="0" applyFont="1" applyFill="1"/>
    <xf numFmtId="44" fontId="0" fillId="2" borderId="0" xfId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/>
    </xf>
    <xf numFmtId="49" fontId="7" fillId="2" borderId="0" xfId="1" applyNumberFormat="1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/>
    <xf numFmtId="44" fontId="2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49" fontId="0" fillId="2" borderId="0" xfId="1" applyNumberFormat="1" applyFont="1" applyFill="1" applyAlignment="1">
      <alignment vertical="center"/>
    </xf>
    <xf numFmtId="49" fontId="7" fillId="2" borderId="0" xfId="1" applyNumberFormat="1" applyFont="1" applyFill="1" applyAlignment="1">
      <alignment vertical="center"/>
    </xf>
    <xf numFmtId="0" fontId="6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44" fontId="7" fillId="2" borderId="1" xfId="1" applyFont="1" applyFill="1" applyBorder="1"/>
    <xf numFmtId="49" fontId="7" fillId="2" borderId="1" xfId="1" applyNumberFormat="1" applyFont="1" applyFill="1" applyBorder="1" applyAlignment="1">
      <alignment horizontal="center"/>
    </xf>
    <xf numFmtId="44" fontId="4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8" fillId="2" borderId="0" xfId="1" applyFont="1" applyFill="1" applyAlignment="1">
      <alignment horizontal="center" vertical="center"/>
    </xf>
    <xf numFmtId="0" fontId="7" fillId="3" borderId="0" xfId="0" applyFont="1" applyFill="1"/>
    <xf numFmtId="44" fontId="7" fillId="2" borderId="0" xfId="1" applyFont="1" applyFill="1" applyAlignment="1">
      <alignment horizontal="center" vertical="center"/>
    </xf>
    <xf numFmtId="44" fontId="7" fillId="2" borderId="1" xfId="1" applyFont="1" applyFill="1" applyBorder="1" applyAlignment="1">
      <alignment horizontal="center"/>
    </xf>
    <xf numFmtId="44" fontId="0" fillId="2" borderId="0" xfId="1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44" fontId="13" fillId="2" borderId="1" xfId="1" applyFont="1" applyFill="1" applyBorder="1"/>
    <xf numFmtId="0" fontId="1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15" fillId="2" borderId="0" xfId="0" applyFont="1" applyFill="1"/>
    <xf numFmtId="0" fontId="16" fillId="2" borderId="0" xfId="0" applyFont="1" applyFill="1"/>
    <xf numFmtId="0" fontId="10" fillId="2" borderId="0" xfId="0" applyFont="1" applyFill="1"/>
    <xf numFmtId="49" fontId="17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44" fontId="18" fillId="2" borderId="1" xfId="1" applyFont="1" applyFill="1" applyBorder="1" applyAlignment="1">
      <alignment horizontal="center"/>
    </xf>
    <xf numFmtId="49" fontId="18" fillId="2" borderId="1" xfId="1" applyNumberFormat="1" applyFont="1" applyFill="1" applyBorder="1" applyAlignment="1">
      <alignment horizontal="center"/>
    </xf>
    <xf numFmtId="44" fontId="18" fillId="2" borderId="1" xfId="1" applyFont="1" applyFill="1" applyBorder="1"/>
    <xf numFmtId="0" fontId="19" fillId="2" borderId="1" xfId="0" applyFont="1" applyFill="1" applyBorder="1"/>
    <xf numFmtId="0" fontId="18" fillId="2" borderId="1" xfId="0" applyFont="1" applyFill="1" applyBorder="1"/>
    <xf numFmtId="44" fontId="19" fillId="2" borderId="1" xfId="1" applyFont="1" applyFill="1" applyBorder="1"/>
    <xf numFmtId="164" fontId="17" fillId="2" borderId="1" xfId="0" applyNumberFormat="1" applyFont="1" applyFill="1" applyBorder="1" applyAlignment="1">
      <alignment horizontal="center" vertical="center"/>
    </xf>
    <xf numFmtId="44" fontId="17" fillId="2" borderId="1" xfId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4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9" fontId="19" fillId="2" borderId="1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44" fontId="12" fillId="2" borderId="0" xfId="1" applyFont="1" applyFill="1" applyAlignment="1">
      <alignment horizontal="center"/>
    </xf>
    <xf numFmtId="49" fontId="12" fillId="2" borderId="0" xfId="1" applyNumberFormat="1" applyFont="1" applyFill="1" applyAlignment="1">
      <alignment horizontal="center"/>
    </xf>
    <xf numFmtId="44" fontId="12" fillId="2" borderId="0" xfId="1" applyFont="1" applyFill="1"/>
    <xf numFmtId="49" fontId="17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/>
    </xf>
    <xf numFmtId="44" fontId="18" fillId="3" borderId="1" xfId="1" applyFont="1" applyFill="1" applyBorder="1" applyAlignment="1">
      <alignment horizontal="center"/>
    </xf>
    <xf numFmtId="49" fontId="18" fillId="3" borderId="1" xfId="1" applyNumberFormat="1" applyFont="1" applyFill="1" applyBorder="1" applyAlignment="1">
      <alignment horizontal="center"/>
    </xf>
    <xf numFmtId="44" fontId="18" fillId="3" borderId="1" xfId="1" applyFont="1" applyFill="1" applyBorder="1"/>
    <xf numFmtId="0" fontId="18" fillId="3" borderId="1" xfId="0" applyFont="1" applyFill="1" applyBorder="1"/>
    <xf numFmtId="164" fontId="17" fillId="3" borderId="1" xfId="0" applyNumberFormat="1" applyFont="1" applyFill="1" applyBorder="1" applyAlignment="1">
      <alignment horizontal="center" vertical="center"/>
    </xf>
    <xf numFmtId="44" fontId="17" fillId="3" borderId="1" xfId="1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0" fontId="2" fillId="0" borderId="0" xfId="0" applyFont="1" applyFill="1"/>
    <xf numFmtId="44" fontId="4" fillId="0" borderId="0" xfId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left" vertical="center"/>
    </xf>
    <xf numFmtId="0" fontId="13" fillId="0" borderId="0" xfId="0" applyFont="1" applyFill="1"/>
    <xf numFmtId="0" fontId="0" fillId="0" borderId="0" xfId="0" applyFill="1"/>
    <xf numFmtId="0" fontId="8" fillId="0" borderId="0" xfId="0" applyFont="1" applyFill="1"/>
    <xf numFmtId="0" fontId="4" fillId="0" borderId="0" xfId="0" applyFont="1" applyFill="1"/>
    <xf numFmtId="1" fontId="4" fillId="0" borderId="0" xfId="0" applyNumberFormat="1" applyFont="1" applyFill="1" applyAlignment="1">
      <alignment vertical="center"/>
    </xf>
    <xf numFmtId="44" fontId="0" fillId="0" borderId="0" xfId="1" applyFont="1" applyFill="1" applyAlignment="1">
      <alignment horizontal="center" vertical="center"/>
    </xf>
    <xf numFmtId="49" fontId="0" fillId="0" borderId="0" xfId="1" applyNumberFormat="1" applyFont="1" applyFill="1" applyAlignment="1">
      <alignment vertical="center"/>
    </xf>
    <xf numFmtId="49" fontId="0" fillId="0" borderId="0" xfId="1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240903</xdr:colOff>
      <xdr:row>0</xdr:row>
      <xdr:rowOff>162243</xdr:rowOff>
    </xdr:from>
    <xdr:to>
      <xdr:col>0</xdr:col>
      <xdr:colOff>1827325</xdr:colOff>
      <xdr:row>0</xdr:row>
      <xdr:rowOff>1488966</xdr:rowOff>
    </xdr:to>
    <xdr:pic>
      <xdr:nvPicPr>
        <xdr:cNvPr id="2" name="Picture 1" descr="Kraemer's_transparent.jpg">
          <a:extLst>
            <a:ext uri="{FF2B5EF4-FFF2-40B4-BE49-F238E27FC236}">
              <a16:creationId xmlns:a16="http://schemas.microsoft.com/office/drawing/2014/main" id="{3146FAE9-2644-436E-9444-7AD49672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03" y="162243"/>
          <a:ext cx="1586422" cy="1326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592084</xdr:colOff>
      <xdr:row>0</xdr:row>
      <xdr:rowOff>262365</xdr:rowOff>
    </xdr:from>
    <xdr:to>
      <xdr:col>2</xdr:col>
      <xdr:colOff>95032</xdr:colOff>
      <xdr:row>1</xdr:row>
      <xdr:rowOff>174735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D6594-3F1A-4CBE-96CB-94CB5DFDF7C2}"/>
            </a:ext>
          </a:extLst>
        </xdr:cNvPr>
        <xdr:cNvSpPr txBox="1"/>
      </xdr:nvSpPr>
      <xdr:spPr>
        <a:xfrm>
          <a:off x="2683205" y="262365"/>
          <a:ext cx="2524672" cy="166409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2</xdr:col>
      <xdr:colOff>558362</xdr:colOff>
      <xdr:row>0</xdr:row>
      <xdr:rowOff>426983</xdr:rowOff>
    </xdr:from>
    <xdr:to>
      <xdr:col>6</xdr:col>
      <xdr:colOff>316869</xdr:colOff>
      <xdr:row>0</xdr:row>
      <xdr:rowOff>1445172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D8E71-E2F6-4D8F-0202-3960AEED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396" y="426983"/>
          <a:ext cx="2736439" cy="101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3"/>
  <sheetViews>
    <sheetView tabSelected="1" zoomScale="87" zoomScaleNormal="87" zoomScaleSheetLayoutView="80" workbookViewId="0">
      <pane ySplit="11" topLeftCell="A88" activePane="bottomLeft" state="frozen"/>
      <selection pane="bottomLeft" activeCell="A4" sqref="A4:XFD5"/>
    </sheetView>
  </sheetViews>
  <sheetFormatPr defaultColWidth="9.140625" defaultRowHeight="15" x14ac:dyDescent="0.25"/>
  <cols>
    <col min="1" max="1" width="28.85546875" style="10" customWidth="1"/>
    <col min="2" max="2" width="44" style="10" bestFit="1" customWidth="1"/>
    <col min="3" max="3" width="11.140625" style="10" bestFit="1" customWidth="1"/>
    <col min="4" max="4" width="11.5703125" style="18" customWidth="1"/>
    <col min="5" max="5" width="12.7109375" style="34" bestFit="1" customWidth="1"/>
    <col min="6" max="6" width="9.42578125" style="12" customWidth="1"/>
    <col min="7" max="7" width="9.42578125" style="9" customWidth="1"/>
    <col min="8" max="8" width="22.140625" style="55" customWidth="1"/>
    <col min="9" max="16384" width="9.140625" style="10"/>
  </cols>
  <sheetData>
    <row r="1" spans="1:8" ht="138" customHeight="1" x14ac:dyDescent="0.25">
      <c r="A1" s="1"/>
      <c r="B1" s="1"/>
      <c r="C1" s="2"/>
      <c r="D1" s="16"/>
      <c r="E1" s="16"/>
      <c r="F1" s="11"/>
      <c r="G1" s="3"/>
    </row>
    <row r="2" spans="1:8" x14ac:dyDescent="0.25">
      <c r="A2" s="8"/>
      <c r="B2" s="4"/>
      <c r="C2" s="2"/>
      <c r="D2" s="17"/>
      <c r="E2" s="16"/>
      <c r="F2" s="11"/>
      <c r="G2" s="3"/>
    </row>
    <row r="3" spans="1:8" x14ac:dyDescent="0.25">
      <c r="A3" s="31" t="s">
        <v>147</v>
      </c>
      <c r="B3" s="1"/>
      <c r="C3" s="1"/>
      <c r="D3" s="28" t="s">
        <v>1</v>
      </c>
      <c r="E3" s="28"/>
      <c r="F3" s="19"/>
      <c r="G3" s="5"/>
    </row>
    <row r="4" spans="1:8" s="78" customFormat="1" x14ac:dyDescent="0.25">
      <c r="A4" s="72"/>
      <c r="B4" s="73"/>
      <c r="C4" s="73"/>
      <c r="D4" s="74"/>
      <c r="E4" s="74"/>
      <c r="F4" s="75"/>
      <c r="G4" s="76"/>
      <c r="H4" s="77"/>
    </row>
    <row r="5" spans="1:8" s="78" customFormat="1" x14ac:dyDescent="0.25">
      <c r="A5" s="79" t="s">
        <v>2</v>
      </c>
      <c r="B5" s="80"/>
      <c r="C5" s="81"/>
      <c r="D5" s="82" t="s">
        <v>3</v>
      </c>
      <c r="E5" s="82"/>
      <c r="F5" s="83"/>
      <c r="G5" s="84"/>
      <c r="H5" s="77"/>
    </row>
    <row r="6" spans="1:8" x14ac:dyDescent="0.25">
      <c r="A6" s="15" t="s">
        <v>4</v>
      </c>
      <c r="B6" s="8"/>
      <c r="C6" s="20"/>
      <c r="D6" s="29" t="s">
        <v>5</v>
      </c>
      <c r="E6" s="29"/>
      <c r="F6" s="21"/>
      <c r="G6" s="7"/>
    </row>
    <row r="7" spans="1:8" ht="21" customHeight="1" x14ac:dyDescent="0.25">
      <c r="A7" s="43" t="s">
        <v>6</v>
      </c>
      <c r="B7" s="8"/>
      <c r="C7" s="20"/>
      <c r="D7" s="29" t="s">
        <v>7</v>
      </c>
      <c r="E7" s="29"/>
      <c r="F7" s="21"/>
      <c r="G7" s="7"/>
    </row>
    <row r="8" spans="1:8" x14ac:dyDescent="0.25">
      <c r="A8" s="14"/>
      <c r="B8" s="23"/>
      <c r="C8" s="20"/>
      <c r="D8" s="30" t="s">
        <v>8</v>
      </c>
      <c r="E8" s="32"/>
      <c r="F8" s="22"/>
      <c r="G8" s="13"/>
    </row>
    <row r="9" spans="1:8" x14ac:dyDescent="0.25">
      <c r="A9" s="8"/>
      <c r="B9" s="6"/>
      <c r="C9" s="20"/>
      <c r="D9" s="30" t="s">
        <v>15</v>
      </c>
      <c r="E9" s="29"/>
      <c r="F9" s="21"/>
      <c r="G9" s="7"/>
    </row>
    <row r="10" spans="1:8" ht="25.15" customHeight="1" x14ac:dyDescent="0.35">
      <c r="A10" s="38" t="s">
        <v>376</v>
      </c>
      <c r="B10" s="40"/>
      <c r="C10" s="39"/>
      <c r="D10" s="39"/>
      <c r="E10" s="39"/>
      <c r="F10" s="39"/>
      <c r="G10" s="39"/>
      <c r="H10" s="56"/>
    </row>
    <row r="11" spans="1:8" ht="30" x14ac:dyDescent="0.25">
      <c r="A11" s="24" t="s">
        <v>11</v>
      </c>
      <c r="B11" s="24" t="s">
        <v>12</v>
      </c>
      <c r="C11" s="24" t="s">
        <v>0</v>
      </c>
      <c r="D11" s="25" t="s">
        <v>13</v>
      </c>
      <c r="E11" s="33" t="s">
        <v>14</v>
      </c>
      <c r="F11" s="27" t="s">
        <v>9</v>
      </c>
      <c r="G11" s="26" t="s">
        <v>16</v>
      </c>
      <c r="H11" s="37" t="s">
        <v>10</v>
      </c>
    </row>
    <row r="12" spans="1:8" s="35" customFormat="1" x14ac:dyDescent="0.25">
      <c r="A12" s="44" t="s">
        <v>151</v>
      </c>
      <c r="B12" s="44" t="s">
        <v>132</v>
      </c>
      <c r="C12" s="44" t="s">
        <v>152</v>
      </c>
      <c r="D12" s="45">
        <v>100</v>
      </c>
      <c r="E12" s="46">
        <v>38.25</v>
      </c>
      <c r="F12" s="47"/>
      <c r="G12" s="48">
        <f t="shared" ref="G12:G73" si="0">SUM(F12*E12)</f>
        <v>0</v>
      </c>
      <c r="H12" s="50"/>
    </row>
    <row r="13" spans="1:8" s="35" customFormat="1" x14ac:dyDescent="0.25">
      <c r="A13" s="44" t="s">
        <v>131</v>
      </c>
      <c r="B13" s="44" t="s">
        <v>132</v>
      </c>
      <c r="C13" s="44" t="s">
        <v>20</v>
      </c>
      <c r="D13" s="45">
        <v>100</v>
      </c>
      <c r="E13" s="46">
        <v>63</v>
      </c>
      <c r="F13" s="47"/>
      <c r="G13" s="48">
        <f t="shared" si="0"/>
        <v>0</v>
      </c>
      <c r="H13" s="50"/>
    </row>
    <row r="14" spans="1:8" s="35" customFormat="1" x14ac:dyDescent="0.25">
      <c r="A14" s="44" t="s">
        <v>153</v>
      </c>
      <c r="B14" s="44" t="s">
        <v>17</v>
      </c>
      <c r="C14" s="44" t="s">
        <v>152</v>
      </c>
      <c r="D14" s="45">
        <v>100</v>
      </c>
      <c r="E14" s="46">
        <v>38.25</v>
      </c>
      <c r="F14" s="47"/>
      <c r="G14" s="48">
        <f t="shared" si="0"/>
        <v>0</v>
      </c>
      <c r="H14" s="50"/>
    </row>
    <row r="15" spans="1:8" s="42" customFormat="1" x14ac:dyDescent="0.25">
      <c r="A15" s="44" t="s">
        <v>133</v>
      </c>
      <c r="B15" s="44" t="s">
        <v>17</v>
      </c>
      <c r="C15" s="44" t="s">
        <v>20</v>
      </c>
      <c r="D15" s="45">
        <v>100</v>
      </c>
      <c r="E15" s="46">
        <v>63</v>
      </c>
      <c r="F15" s="50"/>
      <c r="G15" s="48">
        <f t="shared" si="0"/>
        <v>0</v>
      </c>
      <c r="H15" s="48"/>
    </row>
    <row r="16" spans="1:8" s="42" customFormat="1" x14ac:dyDescent="0.25">
      <c r="A16" s="50" t="s">
        <v>103</v>
      </c>
      <c r="B16" s="50" t="s">
        <v>17</v>
      </c>
      <c r="C16" s="50" t="s">
        <v>18</v>
      </c>
      <c r="D16" s="45" t="s">
        <v>218</v>
      </c>
      <c r="E16" s="46">
        <v>100</v>
      </c>
      <c r="F16" s="47"/>
      <c r="G16" s="48">
        <f t="shared" si="0"/>
        <v>0</v>
      </c>
      <c r="H16" s="50"/>
    </row>
    <row r="17" spans="1:8" s="35" customFormat="1" x14ac:dyDescent="0.25">
      <c r="A17" s="44" t="s">
        <v>154</v>
      </c>
      <c r="B17" s="44" t="s">
        <v>135</v>
      </c>
      <c r="C17" s="44" t="s">
        <v>152</v>
      </c>
      <c r="D17" s="45">
        <v>100</v>
      </c>
      <c r="E17" s="46">
        <v>38.25</v>
      </c>
      <c r="F17" s="50"/>
      <c r="G17" s="48">
        <f t="shared" si="0"/>
        <v>0</v>
      </c>
      <c r="H17" s="48"/>
    </row>
    <row r="18" spans="1:8" s="35" customFormat="1" x14ac:dyDescent="0.25">
      <c r="A18" s="44" t="s">
        <v>134</v>
      </c>
      <c r="B18" s="44" t="s">
        <v>135</v>
      </c>
      <c r="C18" s="44" t="s">
        <v>20</v>
      </c>
      <c r="D18" s="45">
        <v>100</v>
      </c>
      <c r="E18" s="46">
        <v>63</v>
      </c>
      <c r="F18" s="50"/>
      <c r="G18" s="48">
        <f t="shared" si="0"/>
        <v>0</v>
      </c>
      <c r="H18" s="48"/>
    </row>
    <row r="19" spans="1:8" s="35" customFormat="1" x14ac:dyDescent="0.25">
      <c r="A19" s="44" t="s">
        <v>155</v>
      </c>
      <c r="B19" s="44" t="s">
        <v>19</v>
      </c>
      <c r="C19" s="44" t="s">
        <v>152</v>
      </c>
      <c r="D19" s="45">
        <v>100</v>
      </c>
      <c r="E19" s="46">
        <v>38.25</v>
      </c>
      <c r="F19" s="50"/>
      <c r="G19" s="48">
        <f t="shared" si="0"/>
        <v>0</v>
      </c>
      <c r="H19" s="48"/>
    </row>
    <row r="20" spans="1:8" s="35" customFormat="1" x14ac:dyDescent="0.25">
      <c r="A20" s="50" t="s">
        <v>104</v>
      </c>
      <c r="B20" s="50" t="s">
        <v>19</v>
      </c>
      <c r="C20" s="50" t="s">
        <v>20</v>
      </c>
      <c r="D20" s="45">
        <v>49</v>
      </c>
      <c r="E20" s="46">
        <v>66</v>
      </c>
      <c r="F20" s="47"/>
      <c r="G20" s="48">
        <f t="shared" si="0"/>
        <v>0</v>
      </c>
      <c r="H20" s="50"/>
    </row>
    <row r="21" spans="1:8" s="35" customFormat="1" x14ac:dyDescent="0.25">
      <c r="A21" s="50" t="s">
        <v>190</v>
      </c>
      <c r="B21" s="50" t="s">
        <v>19</v>
      </c>
      <c r="C21" s="50" t="s">
        <v>18</v>
      </c>
      <c r="D21" s="45">
        <v>20</v>
      </c>
      <c r="E21" s="46">
        <v>100</v>
      </c>
      <c r="F21" s="50"/>
      <c r="G21" s="48">
        <f t="shared" si="0"/>
        <v>0</v>
      </c>
      <c r="H21" s="50"/>
    </row>
    <row r="22" spans="1:8" s="35" customFormat="1" x14ac:dyDescent="0.25">
      <c r="A22" s="50" t="s">
        <v>327</v>
      </c>
      <c r="B22" s="50" t="s">
        <v>137</v>
      </c>
      <c r="C22" s="50" t="s">
        <v>328</v>
      </c>
      <c r="D22" s="45">
        <v>1</v>
      </c>
      <c r="E22" s="46">
        <v>230</v>
      </c>
      <c r="F22" s="47"/>
      <c r="G22" s="48">
        <f t="shared" si="0"/>
        <v>0</v>
      </c>
      <c r="H22" s="50"/>
    </row>
    <row r="23" spans="1:8" s="35" customFormat="1" x14ac:dyDescent="0.25">
      <c r="A23" s="44" t="s">
        <v>156</v>
      </c>
      <c r="B23" s="44" t="s">
        <v>137</v>
      </c>
      <c r="C23" s="44" t="s">
        <v>152</v>
      </c>
      <c r="D23" s="45">
        <v>100</v>
      </c>
      <c r="E23" s="46">
        <v>38.25</v>
      </c>
      <c r="F23" s="47"/>
      <c r="G23" s="48">
        <f t="shared" si="0"/>
        <v>0</v>
      </c>
      <c r="H23" s="50"/>
    </row>
    <row r="24" spans="1:8" s="35" customFormat="1" x14ac:dyDescent="0.25">
      <c r="A24" s="44" t="s">
        <v>136</v>
      </c>
      <c r="B24" s="44" t="s">
        <v>137</v>
      </c>
      <c r="C24" s="44" t="s">
        <v>20</v>
      </c>
      <c r="D24" s="45">
        <v>100</v>
      </c>
      <c r="E24" s="46">
        <v>63</v>
      </c>
      <c r="F24" s="47"/>
      <c r="G24" s="48">
        <f t="shared" si="0"/>
        <v>0</v>
      </c>
      <c r="H24" s="50"/>
    </row>
    <row r="25" spans="1:8" s="35" customFormat="1" x14ac:dyDescent="0.25">
      <c r="A25" s="44" t="s">
        <v>223</v>
      </c>
      <c r="B25" s="44" t="s">
        <v>224</v>
      </c>
      <c r="C25" s="44" t="s">
        <v>20</v>
      </c>
      <c r="D25" s="52">
        <v>50</v>
      </c>
      <c r="E25" s="53">
        <v>63</v>
      </c>
      <c r="F25" s="54"/>
      <c r="G25" s="48">
        <f t="shared" si="0"/>
        <v>0</v>
      </c>
      <c r="H25" s="44"/>
    </row>
    <row r="26" spans="1:8" s="35" customFormat="1" x14ac:dyDescent="0.25">
      <c r="A26" s="44" t="s">
        <v>334</v>
      </c>
      <c r="B26" s="44" t="s">
        <v>224</v>
      </c>
      <c r="C26" s="44" t="s">
        <v>18</v>
      </c>
      <c r="D26" s="52">
        <v>25</v>
      </c>
      <c r="E26" s="53">
        <v>100</v>
      </c>
      <c r="F26" s="54"/>
      <c r="G26" s="48">
        <f t="shared" si="0"/>
        <v>0</v>
      </c>
      <c r="H26" s="44"/>
    </row>
    <row r="27" spans="1:8" s="35" customFormat="1" x14ac:dyDescent="0.25">
      <c r="A27" s="44" t="s">
        <v>138</v>
      </c>
      <c r="B27" s="44" t="s">
        <v>139</v>
      </c>
      <c r="C27" s="44" t="s">
        <v>20</v>
      </c>
      <c r="D27" s="45">
        <v>50</v>
      </c>
      <c r="E27" s="46">
        <v>63</v>
      </c>
      <c r="F27" s="50"/>
      <c r="G27" s="48">
        <f t="shared" si="0"/>
        <v>0</v>
      </c>
      <c r="H27" s="48"/>
    </row>
    <row r="28" spans="1:8" s="35" customFormat="1" x14ac:dyDescent="0.25">
      <c r="A28" s="44" t="s">
        <v>225</v>
      </c>
      <c r="B28" s="44" t="s">
        <v>226</v>
      </c>
      <c r="C28" s="44" t="s">
        <v>20</v>
      </c>
      <c r="D28" s="52">
        <v>25</v>
      </c>
      <c r="E28" s="53">
        <v>63</v>
      </c>
      <c r="F28" s="54"/>
      <c r="G28" s="48">
        <f t="shared" si="0"/>
        <v>0</v>
      </c>
      <c r="H28" s="44"/>
    </row>
    <row r="29" spans="1:8" s="35" customFormat="1" x14ac:dyDescent="0.25">
      <c r="A29" s="44" t="s">
        <v>227</v>
      </c>
      <c r="B29" s="44" t="s">
        <v>228</v>
      </c>
      <c r="C29" s="44" t="s">
        <v>21</v>
      </c>
      <c r="D29" s="52" t="s">
        <v>219</v>
      </c>
      <c r="E29" s="53">
        <v>6</v>
      </c>
      <c r="F29" s="54"/>
      <c r="G29" s="48">
        <f t="shared" si="0"/>
        <v>0</v>
      </c>
      <c r="H29" s="44"/>
    </row>
    <row r="30" spans="1:8" s="35" customFormat="1" x14ac:dyDescent="0.25">
      <c r="A30" s="50" t="s">
        <v>105</v>
      </c>
      <c r="B30" s="50" t="s">
        <v>22</v>
      </c>
      <c r="C30" s="50" t="s">
        <v>21</v>
      </c>
      <c r="D30" s="45">
        <v>100</v>
      </c>
      <c r="E30" s="46">
        <v>6</v>
      </c>
      <c r="F30" s="47"/>
      <c r="G30" s="48">
        <f t="shared" si="0"/>
        <v>0</v>
      </c>
      <c r="H30" s="50"/>
    </row>
    <row r="31" spans="1:8" s="35" customFormat="1" x14ac:dyDescent="0.25">
      <c r="A31" s="44" t="s">
        <v>229</v>
      </c>
      <c r="B31" s="44" t="s">
        <v>230</v>
      </c>
      <c r="C31" s="44" t="s">
        <v>21</v>
      </c>
      <c r="D31" s="52">
        <v>120</v>
      </c>
      <c r="E31" s="53">
        <v>6</v>
      </c>
      <c r="F31" s="54"/>
      <c r="G31" s="48">
        <f t="shared" si="0"/>
        <v>0</v>
      </c>
      <c r="H31" s="44"/>
    </row>
    <row r="32" spans="1:8" s="35" customFormat="1" x14ac:dyDescent="0.25">
      <c r="A32" s="44" t="s">
        <v>231</v>
      </c>
      <c r="B32" s="44" t="s">
        <v>232</v>
      </c>
      <c r="C32" s="44" t="s">
        <v>21</v>
      </c>
      <c r="D32" s="52" t="s">
        <v>219</v>
      </c>
      <c r="E32" s="53">
        <v>5.75</v>
      </c>
      <c r="F32" s="54"/>
      <c r="G32" s="48">
        <f t="shared" si="0"/>
        <v>0</v>
      </c>
      <c r="H32" s="44"/>
    </row>
    <row r="33" spans="1:8" s="35" customFormat="1" x14ac:dyDescent="0.25">
      <c r="A33" s="44" t="s">
        <v>207</v>
      </c>
      <c r="B33" s="44" t="s">
        <v>214</v>
      </c>
      <c r="C33" s="44" t="s">
        <v>21</v>
      </c>
      <c r="D33" s="45" t="s">
        <v>219</v>
      </c>
      <c r="E33" s="46">
        <v>5.75</v>
      </c>
      <c r="F33" s="47"/>
      <c r="G33" s="48">
        <f t="shared" si="0"/>
        <v>0</v>
      </c>
      <c r="H33" s="50"/>
    </row>
    <row r="34" spans="1:8" s="35" customFormat="1" x14ac:dyDescent="0.25">
      <c r="A34" s="44" t="s">
        <v>208</v>
      </c>
      <c r="B34" s="44" t="s">
        <v>214</v>
      </c>
      <c r="C34" s="44" t="s">
        <v>24</v>
      </c>
      <c r="D34" s="45" t="s">
        <v>219</v>
      </c>
      <c r="E34" s="46">
        <v>18</v>
      </c>
      <c r="F34" s="47"/>
      <c r="G34" s="48">
        <f t="shared" si="0"/>
        <v>0</v>
      </c>
      <c r="H34" s="50"/>
    </row>
    <row r="35" spans="1:8" s="35" customFormat="1" x14ac:dyDescent="0.25">
      <c r="A35" s="44" t="s">
        <v>233</v>
      </c>
      <c r="B35" s="44" t="s">
        <v>215</v>
      </c>
      <c r="C35" s="44" t="s">
        <v>21</v>
      </c>
      <c r="D35" s="52" t="s">
        <v>219</v>
      </c>
      <c r="E35" s="53">
        <v>5.75</v>
      </c>
      <c r="F35" s="54"/>
      <c r="G35" s="48">
        <f t="shared" si="0"/>
        <v>0</v>
      </c>
      <c r="H35" s="44"/>
    </row>
    <row r="36" spans="1:8" s="35" customFormat="1" x14ac:dyDescent="0.25">
      <c r="A36" s="44" t="s">
        <v>209</v>
      </c>
      <c r="B36" s="44" t="s">
        <v>215</v>
      </c>
      <c r="C36" s="44" t="s">
        <v>24</v>
      </c>
      <c r="D36" s="45" t="s">
        <v>219</v>
      </c>
      <c r="E36" s="46">
        <v>18</v>
      </c>
      <c r="F36" s="47"/>
      <c r="G36" s="48">
        <f t="shared" si="0"/>
        <v>0</v>
      </c>
      <c r="H36" s="50"/>
    </row>
    <row r="37" spans="1:8" s="35" customFormat="1" x14ac:dyDescent="0.25">
      <c r="A37" s="44" t="s">
        <v>157</v>
      </c>
      <c r="B37" s="44" t="s">
        <v>158</v>
      </c>
      <c r="C37" s="44" t="s">
        <v>21</v>
      </c>
      <c r="D37" s="45" t="s">
        <v>219</v>
      </c>
      <c r="E37" s="46">
        <v>5.75</v>
      </c>
      <c r="F37" s="47"/>
      <c r="G37" s="48">
        <f t="shared" si="0"/>
        <v>0</v>
      </c>
      <c r="H37" s="50"/>
    </row>
    <row r="38" spans="1:8" s="35" customFormat="1" x14ac:dyDescent="0.25">
      <c r="A38" s="44" t="s">
        <v>210</v>
      </c>
      <c r="B38" s="44" t="s">
        <v>158</v>
      </c>
      <c r="C38" s="44" t="s">
        <v>24</v>
      </c>
      <c r="D38" s="45" t="s">
        <v>219</v>
      </c>
      <c r="E38" s="46">
        <v>18</v>
      </c>
      <c r="F38" s="47"/>
      <c r="G38" s="48">
        <f t="shared" si="0"/>
        <v>0</v>
      </c>
      <c r="H38" s="50"/>
    </row>
    <row r="39" spans="1:8" s="35" customFormat="1" x14ac:dyDescent="0.25">
      <c r="A39" s="44" t="s">
        <v>234</v>
      </c>
      <c r="B39" s="44" t="s">
        <v>235</v>
      </c>
      <c r="C39" s="44" t="s">
        <v>21</v>
      </c>
      <c r="D39" s="52" t="s">
        <v>219</v>
      </c>
      <c r="E39" s="53">
        <v>5.75</v>
      </c>
      <c r="F39" s="54"/>
      <c r="G39" s="48">
        <f t="shared" si="0"/>
        <v>0</v>
      </c>
      <c r="H39" s="44"/>
    </row>
    <row r="40" spans="1:8" s="35" customFormat="1" x14ac:dyDescent="0.25">
      <c r="A40" s="44" t="s">
        <v>236</v>
      </c>
      <c r="B40" s="44" t="s">
        <v>235</v>
      </c>
      <c r="C40" s="44" t="s">
        <v>24</v>
      </c>
      <c r="D40" s="52" t="s">
        <v>219</v>
      </c>
      <c r="E40" s="53">
        <v>18</v>
      </c>
      <c r="F40" s="54"/>
      <c r="G40" s="48">
        <f t="shared" si="0"/>
        <v>0</v>
      </c>
      <c r="H40" s="44"/>
    </row>
    <row r="41" spans="1:8" s="35" customFormat="1" x14ac:dyDescent="0.25">
      <c r="A41" s="44" t="s">
        <v>211</v>
      </c>
      <c r="B41" s="44" t="s">
        <v>216</v>
      </c>
      <c r="C41" s="44" t="s">
        <v>21</v>
      </c>
      <c r="D41" s="45" t="s">
        <v>219</v>
      </c>
      <c r="E41" s="46">
        <v>5.75</v>
      </c>
      <c r="F41" s="47"/>
      <c r="G41" s="48">
        <f t="shared" si="0"/>
        <v>0</v>
      </c>
      <c r="H41" s="50"/>
    </row>
    <row r="42" spans="1:8" s="35" customFormat="1" x14ac:dyDescent="0.25">
      <c r="A42" s="44" t="s">
        <v>237</v>
      </c>
      <c r="B42" s="44" t="s">
        <v>216</v>
      </c>
      <c r="C42" s="44" t="s">
        <v>24</v>
      </c>
      <c r="D42" s="52" t="s">
        <v>219</v>
      </c>
      <c r="E42" s="53">
        <v>18</v>
      </c>
      <c r="F42" s="54"/>
      <c r="G42" s="48">
        <f t="shared" si="0"/>
        <v>0</v>
      </c>
      <c r="H42" s="44"/>
    </row>
    <row r="43" spans="1:8" s="35" customFormat="1" x14ac:dyDescent="0.25">
      <c r="A43" s="44" t="s">
        <v>238</v>
      </c>
      <c r="B43" s="44" t="s">
        <v>239</v>
      </c>
      <c r="C43" s="44" t="s">
        <v>21</v>
      </c>
      <c r="D43" s="52" t="s">
        <v>219</v>
      </c>
      <c r="E43" s="53">
        <v>5.75</v>
      </c>
      <c r="F43" s="54"/>
      <c r="G43" s="48">
        <f t="shared" si="0"/>
        <v>0</v>
      </c>
      <c r="H43" s="44"/>
    </row>
    <row r="44" spans="1:8" s="35" customFormat="1" x14ac:dyDescent="0.25">
      <c r="A44" s="44" t="s">
        <v>212</v>
      </c>
      <c r="B44" s="44" t="s">
        <v>217</v>
      </c>
      <c r="C44" s="44" t="s">
        <v>21</v>
      </c>
      <c r="D44" s="45" t="s">
        <v>219</v>
      </c>
      <c r="E44" s="46">
        <v>5.75</v>
      </c>
      <c r="F44" s="47"/>
      <c r="G44" s="48">
        <f t="shared" si="0"/>
        <v>0</v>
      </c>
      <c r="H44" s="50"/>
    </row>
    <row r="45" spans="1:8" s="35" customFormat="1" x14ac:dyDescent="0.25">
      <c r="A45" s="44" t="s">
        <v>213</v>
      </c>
      <c r="B45" s="44" t="s">
        <v>217</v>
      </c>
      <c r="C45" s="44" t="s">
        <v>24</v>
      </c>
      <c r="D45" s="45" t="s">
        <v>219</v>
      </c>
      <c r="E45" s="46">
        <v>18</v>
      </c>
      <c r="F45" s="47"/>
      <c r="G45" s="48">
        <f t="shared" si="0"/>
        <v>0</v>
      </c>
      <c r="H45" s="50"/>
    </row>
    <row r="46" spans="1:8" s="35" customFormat="1" x14ac:dyDescent="0.25">
      <c r="A46" s="63"/>
      <c r="B46" s="63" t="s">
        <v>241</v>
      </c>
      <c r="C46" s="63"/>
      <c r="D46" s="64"/>
      <c r="E46" s="65"/>
      <c r="F46" s="66"/>
      <c r="G46" s="67">
        <f t="shared" si="0"/>
        <v>0</v>
      </c>
      <c r="H46" s="68" t="s">
        <v>345</v>
      </c>
    </row>
    <row r="47" spans="1:8" s="35" customFormat="1" x14ac:dyDescent="0.25">
      <c r="A47" s="44" t="s">
        <v>240</v>
      </c>
      <c r="B47" s="44" t="s">
        <v>241</v>
      </c>
      <c r="C47" s="44" t="s">
        <v>21</v>
      </c>
      <c r="D47" s="52">
        <v>200</v>
      </c>
      <c r="E47" s="53">
        <v>5.75</v>
      </c>
      <c r="F47" s="54"/>
      <c r="G47" s="48">
        <f t="shared" si="0"/>
        <v>0</v>
      </c>
      <c r="H47" s="44"/>
    </row>
    <row r="48" spans="1:8" s="35" customFormat="1" x14ac:dyDescent="0.25">
      <c r="A48" s="44" t="s">
        <v>242</v>
      </c>
      <c r="B48" s="44" t="s">
        <v>241</v>
      </c>
      <c r="C48" s="44" t="s">
        <v>20</v>
      </c>
      <c r="D48" s="52">
        <v>200</v>
      </c>
      <c r="E48" s="53">
        <v>22.25</v>
      </c>
      <c r="F48" s="54"/>
      <c r="G48" s="48">
        <f t="shared" si="0"/>
        <v>0</v>
      </c>
      <c r="H48" s="44"/>
    </row>
    <row r="49" spans="1:8" s="35" customFormat="1" x14ac:dyDescent="0.25">
      <c r="A49" s="44" t="s">
        <v>243</v>
      </c>
      <c r="B49" s="44" t="s">
        <v>244</v>
      </c>
      <c r="C49" s="44" t="s">
        <v>20</v>
      </c>
      <c r="D49" s="52">
        <v>200</v>
      </c>
      <c r="E49" s="53">
        <v>26.5</v>
      </c>
      <c r="F49" s="54"/>
      <c r="G49" s="48">
        <f t="shared" si="0"/>
        <v>0</v>
      </c>
      <c r="H49" s="44"/>
    </row>
    <row r="50" spans="1:8" s="35" customFormat="1" x14ac:dyDescent="0.25">
      <c r="A50" s="63"/>
      <c r="B50" s="63" t="s">
        <v>246</v>
      </c>
      <c r="C50" s="63"/>
      <c r="D50" s="69"/>
      <c r="E50" s="70"/>
      <c r="F50" s="71"/>
      <c r="G50" s="67">
        <f t="shared" si="0"/>
        <v>0</v>
      </c>
      <c r="H50" s="68" t="s">
        <v>345</v>
      </c>
    </row>
    <row r="51" spans="1:8" s="35" customFormat="1" x14ac:dyDescent="0.25">
      <c r="A51" s="44" t="s">
        <v>245</v>
      </c>
      <c r="B51" s="44" t="s">
        <v>246</v>
      </c>
      <c r="C51" s="44" t="s">
        <v>21</v>
      </c>
      <c r="D51" s="52">
        <v>200</v>
      </c>
      <c r="E51" s="53">
        <v>5.75</v>
      </c>
      <c r="F51" s="54"/>
      <c r="G51" s="48">
        <f t="shared" si="0"/>
        <v>0</v>
      </c>
      <c r="H51" s="44"/>
    </row>
    <row r="52" spans="1:8" s="35" customFormat="1" x14ac:dyDescent="0.25">
      <c r="A52" s="44" t="s">
        <v>247</v>
      </c>
      <c r="B52" s="44" t="s">
        <v>246</v>
      </c>
      <c r="C52" s="44" t="s">
        <v>20</v>
      </c>
      <c r="D52" s="52">
        <v>200</v>
      </c>
      <c r="E52" s="53">
        <v>22.25</v>
      </c>
      <c r="F52" s="54"/>
      <c r="G52" s="48">
        <f t="shared" si="0"/>
        <v>0</v>
      </c>
      <c r="H52" s="44"/>
    </row>
    <row r="53" spans="1:8" s="35" customFormat="1" x14ac:dyDescent="0.25">
      <c r="A53" s="50" t="s">
        <v>329</v>
      </c>
      <c r="B53" s="50" t="s">
        <v>330</v>
      </c>
      <c r="C53" s="50" t="s">
        <v>78</v>
      </c>
      <c r="D53" s="45">
        <v>24</v>
      </c>
      <c r="E53" s="46">
        <v>20.75</v>
      </c>
      <c r="F53" s="47"/>
      <c r="G53" s="48">
        <f t="shared" si="0"/>
        <v>0</v>
      </c>
      <c r="H53" s="50"/>
    </row>
    <row r="54" spans="1:8" s="35" customFormat="1" x14ac:dyDescent="0.25">
      <c r="A54" s="44" t="s">
        <v>248</v>
      </c>
      <c r="B54" s="44" t="s">
        <v>23</v>
      </c>
      <c r="C54" s="44" t="s">
        <v>21</v>
      </c>
      <c r="D54" s="52">
        <v>400</v>
      </c>
      <c r="E54" s="53">
        <v>6</v>
      </c>
      <c r="F54" s="54"/>
      <c r="G54" s="48">
        <f t="shared" si="0"/>
        <v>0</v>
      </c>
      <c r="H54" s="44"/>
    </row>
    <row r="55" spans="1:8" s="35" customFormat="1" x14ac:dyDescent="0.25">
      <c r="A55" s="50" t="s">
        <v>191</v>
      </c>
      <c r="B55" s="50" t="s">
        <v>23</v>
      </c>
      <c r="C55" s="50" t="s">
        <v>24</v>
      </c>
      <c r="D55" s="45">
        <v>30</v>
      </c>
      <c r="E55" s="46">
        <v>17.25</v>
      </c>
      <c r="F55" s="47"/>
      <c r="G55" s="48">
        <f t="shared" si="0"/>
        <v>0</v>
      </c>
      <c r="H55" s="50"/>
    </row>
    <row r="56" spans="1:8" s="35" customFormat="1" x14ac:dyDescent="0.25">
      <c r="A56" s="50" t="s">
        <v>106</v>
      </c>
      <c r="B56" s="50" t="s">
        <v>23</v>
      </c>
      <c r="C56" s="50" t="s">
        <v>20</v>
      </c>
      <c r="D56" s="45">
        <v>1714</v>
      </c>
      <c r="E56" s="46">
        <v>22.25</v>
      </c>
      <c r="F56" s="47"/>
      <c r="G56" s="48">
        <f t="shared" si="0"/>
        <v>0</v>
      </c>
      <c r="H56" s="50"/>
    </row>
    <row r="57" spans="1:8" s="35" customFormat="1" x14ac:dyDescent="0.25">
      <c r="A57" s="50" t="s">
        <v>107</v>
      </c>
      <c r="B57" s="50" t="s">
        <v>25</v>
      </c>
      <c r="C57" s="50" t="s">
        <v>24</v>
      </c>
      <c r="D57" s="45">
        <v>1613</v>
      </c>
      <c r="E57" s="46">
        <v>18</v>
      </c>
      <c r="F57" s="47"/>
      <c r="G57" s="48">
        <f t="shared" si="0"/>
        <v>0</v>
      </c>
      <c r="H57" s="50"/>
    </row>
    <row r="58" spans="1:8" s="35" customFormat="1" x14ac:dyDescent="0.25">
      <c r="A58" s="50" t="s">
        <v>29</v>
      </c>
      <c r="B58" s="50" t="s">
        <v>27</v>
      </c>
      <c r="C58" s="50" t="s">
        <v>30</v>
      </c>
      <c r="D58" s="45">
        <v>3301</v>
      </c>
      <c r="E58" s="46">
        <v>10</v>
      </c>
      <c r="F58" s="50"/>
      <c r="G58" s="48">
        <f t="shared" si="0"/>
        <v>0</v>
      </c>
      <c r="H58" s="50"/>
    </row>
    <row r="59" spans="1:8" s="35" customFormat="1" ht="13.9" customHeight="1" x14ac:dyDescent="0.25">
      <c r="A59" s="50" t="s">
        <v>108</v>
      </c>
      <c r="B59" s="50" t="s">
        <v>27</v>
      </c>
      <c r="C59" s="50" t="s">
        <v>20</v>
      </c>
      <c r="D59" s="45">
        <v>4965</v>
      </c>
      <c r="E59" s="46">
        <v>22.25</v>
      </c>
      <c r="F59" s="47"/>
      <c r="G59" s="48">
        <f t="shared" si="0"/>
        <v>0</v>
      </c>
      <c r="H59" s="50"/>
    </row>
    <row r="60" spans="1:8" s="35" customFormat="1" ht="13.9" customHeight="1" x14ac:dyDescent="0.25">
      <c r="A60" s="50" t="s">
        <v>26</v>
      </c>
      <c r="B60" s="50" t="s">
        <v>27</v>
      </c>
      <c r="C60" s="50" t="s">
        <v>28</v>
      </c>
      <c r="D60" s="45">
        <v>133</v>
      </c>
      <c r="E60" s="46">
        <v>41.5</v>
      </c>
      <c r="F60" s="47"/>
      <c r="G60" s="48">
        <f t="shared" si="0"/>
        <v>0</v>
      </c>
      <c r="H60" s="50"/>
    </row>
    <row r="61" spans="1:8" s="42" customFormat="1" x14ac:dyDescent="0.25">
      <c r="A61" s="50" t="s">
        <v>192</v>
      </c>
      <c r="B61" s="50" t="s">
        <v>193</v>
      </c>
      <c r="C61" s="50" t="s">
        <v>20</v>
      </c>
      <c r="D61" s="45">
        <v>50</v>
      </c>
      <c r="E61" s="46">
        <v>27</v>
      </c>
      <c r="F61" s="47"/>
      <c r="G61" s="48">
        <f t="shared" si="0"/>
        <v>0</v>
      </c>
      <c r="H61" s="50"/>
    </row>
    <row r="62" spans="1:8" s="35" customFormat="1" ht="13.9" customHeight="1" x14ac:dyDescent="0.25">
      <c r="A62" s="50" t="s">
        <v>32</v>
      </c>
      <c r="B62" s="50" t="s">
        <v>31</v>
      </c>
      <c r="C62" s="50" t="s">
        <v>20</v>
      </c>
      <c r="D62" s="45">
        <v>1783</v>
      </c>
      <c r="E62" s="46">
        <v>22.25</v>
      </c>
      <c r="F62" s="47"/>
      <c r="G62" s="48">
        <f t="shared" si="0"/>
        <v>0</v>
      </c>
      <c r="H62" s="50"/>
    </row>
    <row r="63" spans="1:8" s="35" customFormat="1" x14ac:dyDescent="0.25">
      <c r="A63" s="50" t="s">
        <v>109</v>
      </c>
      <c r="B63" s="50" t="s">
        <v>31</v>
      </c>
      <c r="C63" s="50" t="s">
        <v>28</v>
      </c>
      <c r="D63" s="45">
        <v>3</v>
      </c>
      <c r="E63" s="46">
        <v>41.5</v>
      </c>
      <c r="F63" s="47"/>
      <c r="G63" s="48">
        <f t="shared" si="0"/>
        <v>0</v>
      </c>
      <c r="H63" s="50"/>
    </row>
    <row r="64" spans="1:8" s="35" customFormat="1" x14ac:dyDescent="0.25">
      <c r="A64" s="50" t="s">
        <v>34</v>
      </c>
      <c r="B64" s="50" t="s">
        <v>33</v>
      </c>
      <c r="C64" s="50" t="s">
        <v>30</v>
      </c>
      <c r="D64" s="45">
        <v>180</v>
      </c>
      <c r="E64" s="46">
        <v>9.75</v>
      </c>
      <c r="F64" s="47"/>
      <c r="G64" s="48">
        <f t="shared" si="0"/>
        <v>0</v>
      </c>
      <c r="H64" s="50"/>
    </row>
    <row r="65" spans="1:8" s="35" customFormat="1" x14ac:dyDescent="0.25">
      <c r="A65" s="50" t="s">
        <v>35</v>
      </c>
      <c r="B65" s="50" t="s">
        <v>33</v>
      </c>
      <c r="C65" s="50" t="s">
        <v>20</v>
      </c>
      <c r="D65" s="45">
        <v>75</v>
      </c>
      <c r="E65" s="46">
        <v>22</v>
      </c>
      <c r="F65" s="47"/>
      <c r="G65" s="48">
        <f t="shared" si="0"/>
        <v>0</v>
      </c>
      <c r="H65" s="50"/>
    </row>
    <row r="66" spans="1:8" s="35" customFormat="1" x14ac:dyDescent="0.25">
      <c r="A66" s="50" t="s">
        <v>116</v>
      </c>
      <c r="B66" s="50" t="s">
        <v>117</v>
      </c>
      <c r="C66" s="50" t="s">
        <v>20</v>
      </c>
      <c r="D66" s="45">
        <v>19</v>
      </c>
      <c r="E66" s="46">
        <v>32.5</v>
      </c>
      <c r="F66" s="47"/>
      <c r="G66" s="48">
        <f t="shared" si="0"/>
        <v>0</v>
      </c>
      <c r="H66" s="50"/>
    </row>
    <row r="67" spans="1:8" s="35" customFormat="1" x14ac:dyDescent="0.25">
      <c r="A67" s="50" t="s">
        <v>119</v>
      </c>
      <c r="B67" s="50" t="s">
        <v>118</v>
      </c>
      <c r="C67" s="50" t="s">
        <v>20</v>
      </c>
      <c r="D67" s="45">
        <v>27</v>
      </c>
      <c r="E67" s="46">
        <v>34</v>
      </c>
      <c r="F67" s="47"/>
      <c r="G67" s="48">
        <f t="shared" si="0"/>
        <v>0</v>
      </c>
      <c r="H67" s="50"/>
    </row>
    <row r="68" spans="1:8" s="35" customFormat="1" x14ac:dyDescent="0.25">
      <c r="A68" s="50" t="s">
        <v>333</v>
      </c>
      <c r="B68" s="50" t="s">
        <v>249</v>
      </c>
      <c r="C68" s="50" t="s">
        <v>28</v>
      </c>
      <c r="D68" s="45">
        <v>16</v>
      </c>
      <c r="E68" s="46">
        <v>47</v>
      </c>
      <c r="F68" s="47"/>
      <c r="G68" s="48">
        <f t="shared" si="0"/>
        <v>0</v>
      </c>
      <c r="H68" s="50"/>
    </row>
    <row r="69" spans="1:8" s="35" customFormat="1" ht="13.9" customHeight="1" x14ac:dyDescent="0.25">
      <c r="A69" s="50" t="s">
        <v>251</v>
      </c>
      <c r="B69" s="50" t="s">
        <v>250</v>
      </c>
      <c r="C69" s="50" t="s">
        <v>28</v>
      </c>
      <c r="D69" s="45">
        <v>22</v>
      </c>
      <c r="E69" s="46">
        <v>47</v>
      </c>
      <c r="F69" s="47"/>
      <c r="G69" s="48">
        <f t="shared" si="0"/>
        <v>0</v>
      </c>
      <c r="H69" s="50"/>
    </row>
    <row r="70" spans="1:8" s="35" customFormat="1" ht="13.9" customHeight="1" x14ac:dyDescent="0.25">
      <c r="A70" s="50" t="s">
        <v>120</v>
      </c>
      <c r="B70" s="50" t="s">
        <v>121</v>
      </c>
      <c r="C70" s="50" t="s">
        <v>20</v>
      </c>
      <c r="D70" s="45">
        <v>330</v>
      </c>
      <c r="E70" s="46">
        <v>34</v>
      </c>
      <c r="F70" s="47"/>
      <c r="G70" s="48">
        <f t="shared" si="0"/>
        <v>0</v>
      </c>
      <c r="H70" s="50"/>
    </row>
    <row r="71" spans="1:8" s="35" customFormat="1" x14ac:dyDescent="0.25">
      <c r="A71" s="50" t="s">
        <v>36</v>
      </c>
      <c r="B71" s="50" t="s">
        <v>37</v>
      </c>
      <c r="C71" s="50" t="s">
        <v>30</v>
      </c>
      <c r="D71" s="45">
        <v>2841</v>
      </c>
      <c r="E71" s="46">
        <v>12.5</v>
      </c>
      <c r="F71" s="47"/>
      <c r="G71" s="48">
        <f t="shared" si="0"/>
        <v>0</v>
      </c>
      <c r="H71" s="50" t="s">
        <v>355</v>
      </c>
    </row>
    <row r="72" spans="1:8" s="35" customFormat="1" x14ac:dyDescent="0.25">
      <c r="A72" s="50" t="s">
        <v>159</v>
      </c>
      <c r="B72" s="50" t="s">
        <v>160</v>
      </c>
      <c r="C72" s="50" t="s">
        <v>21</v>
      </c>
      <c r="D72" s="45">
        <v>42</v>
      </c>
      <c r="E72" s="46">
        <v>12</v>
      </c>
      <c r="F72" s="47"/>
      <c r="G72" s="48">
        <f t="shared" si="0"/>
        <v>0</v>
      </c>
      <c r="H72" s="50"/>
    </row>
    <row r="73" spans="1:8" s="35" customFormat="1" x14ac:dyDescent="0.25">
      <c r="A73" s="50" t="s">
        <v>161</v>
      </c>
      <c r="B73" s="50" t="s">
        <v>162</v>
      </c>
      <c r="C73" s="50" t="s">
        <v>21</v>
      </c>
      <c r="D73" s="45">
        <v>13</v>
      </c>
      <c r="E73" s="46">
        <v>12</v>
      </c>
      <c r="F73" s="47"/>
      <c r="G73" s="48">
        <f t="shared" si="0"/>
        <v>0</v>
      </c>
      <c r="H73" s="50"/>
    </row>
    <row r="74" spans="1:8" s="35" customFormat="1" ht="13.9" customHeight="1" x14ac:dyDescent="0.25">
      <c r="A74" s="50" t="s">
        <v>370</v>
      </c>
      <c r="B74" s="50" t="s">
        <v>371</v>
      </c>
      <c r="C74" s="50" t="s">
        <v>52</v>
      </c>
      <c r="D74" s="45">
        <v>266</v>
      </c>
      <c r="E74" s="48">
        <v>34</v>
      </c>
      <c r="F74" s="47"/>
      <c r="G74" s="48">
        <f t="shared" ref="G74:G136" si="1">SUM(F74*E74)</f>
        <v>0</v>
      </c>
      <c r="H74" s="50"/>
    </row>
    <row r="75" spans="1:8" s="35" customFormat="1" x14ac:dyDescent="0.25">
      <c r="A75" s="44" t="s">
        <v>252</v>
      </c>
      <c r="B75" s="44" t="s">
        <v>253</v>
      </c>
      <c r="C75" s="44" t="s">
        <v>21</v>
      </c>
      <c r="D75" s="52" t="s">
        <v>219</v>
      </c>
      <c r="E75" s="53">
        <v>6</v>
      </c>
      <c r="F75" s="54"/>
      <c r="G75" s="48">
        <f t="shared" si="1"/>
        <v>0</v>
      </c>
      <c r="H75" s="44"/>
    </row>
    <row r="76" spans="1:8" s="35" customFormat="1" x14ac:dyDescent="0.25">
      <c r="A76" s="44" t="s">
        <v>254</v>
      </c>
      <c r="B76" s="44" t="s">
        <v>253</v>
      </c>
      <c r="C76" s="44" t="s">
        <v>24</v>
      </c>
      <c r="D76" s="52">
        <v>200</v>
      </c>
      <c r="E76" s="53">
        <v>18</v>
      </c>
      <c r="F76" s="54"/>
      <c r="G76" s="48">
        <f t="shared" si="1"/>
        <v>0</v>
      </c>
      <c r="H76" s="44"/>
    </row>
    <row r="77" spans="1:8" s="41" customFormat="1" ht="18.75" x14ac:dyDescent="0.4">
      <c r="A77" s="49" t="s">
        <v>377</v>
      </c>
      <c r="B77" s="49" t="s">
        <v>378</v>
      </c>
      <c r="C77" s="49" t="s">
        <v>20</v>
      </c>
      <c r="D77" s="57" t="s">
        <v>386</v>
      </c>
      <c r="E77" s="51">
        <v>47</v>
      </c>
      <c r="F77" s="58"/>
      <c r="G77" s="48">
        <f t="shared" si="1"/>
        <v>0</v>
      </c>
      <c r="H77" s="50"/>
    </row>
    <row r="78" spans="1:8" s="35" customFormat="1" x14ac:dyDescent="0.25">
      <c r="A78" s="44" t="s">
        <v>255</v>
      </c>
      <c r="B78" s="44" t="s">
        <v>256</v>
      </c>
      <c r="C78" s="44" t="s">
        <v>20</v>
      </c>
      <c r="D78" s="52">
        <v>50</v>
      </c>
      <c r="E78" s="53">
        <v>41.5</v>
      </c>
      <c r="F78" s="54"/>
      <c r="G78" s="48">
        <f t="shared" si="1"/>
        <v>0</v>
      </c>
      <c r="H78" s="44"/>
    </row>
    <row r="79" spans="1:8" s="35" customFormat="1" x14ac:dyDescent="0.25">
      <c r="A79" s="50" t="s">
        <v>163</v>
      </c>
      <c r="B79" s="50" t="s">
        <v>164</v>
      </c>
      <c r="C79" s="50" t="s">
        <v>21</v>
      </c>
      <c r="D79" s="45">
        <v>60</v>
      </c>
      <c r="E79" s="46">
        <v>6</v>
      </c>
      <c r="F79" s="47"/>
      <c r="G79" s="48">
        <f t="shared" si="1"/>
        <v>0</v>
      </c>
      <c r="H79" s="50"/>
    </row>
    <row r="80" spans="1:8" s="35" customFormat="1" x14ac:dyDescent="0.25">
      <c r="A80" s="50" t="s">
        <v>122</v>
      </c>
      <c r="B80" s="50" t="s">
        <v>123</v>
      </c>
      <c r="C80" s="50" t="s">
        <v>21</v>
      </c>
      <c r="D80" s="45">
        <v>256</v>
      </c>
      <c r="E80" s="46">
        <v>6</v>
      </c>
      <c r="F80" s="47"/>
      <c r="G80" s="48">
        <f t="shared" si="1"/>
        <v>0</v>
      </c>
      <c r="H80" s="50"/>
    </row>
    <row r="81" spans="1:8" s="35" customFormat="1" x14ac:dyDescent="0.25">
      <c r="A81" s="50" t="s">
        <v>38</v>
      </c>
      <c r="B81" s="50" t="s">
        <v>39</v>
      </c>
      <c r="C81" s="50" t="s">
        <v>21</v>
      </c>
      <c r="D81" s="45">
        <v>1000</v>
      </c>
      <c r="E81" s="46">
        <v>6</v>
      </c>
      <c r="F81" s="47"/>
      <c r="G81" s="48">
        <f t="shared" si="1"/>
        <v>0</v>
      </c>
      <c r="H81" s="50"/>
    </row>
    <row r="82" spans="1:8" s="35" customFormat="1" x14ac:dyDescent="0.25">
      <c r="A82" s="50" t="s">
        <v>40</v>
      </c>
      <c r="B82" s="50" t="s">
        <v>39</v>
      </c>
      <c r="C82" s="50" t="s">
        <v>20</v>
      </c>
      <c r="D82" s="45">
        <v>510</v>
      </c>
      <c r="E82" s="46">
        <v>20.25</v>
      </c>
      <c r="F82" s="47"/>
      <c r="G82" s="48">
        <f t="shared" si="1"/>
        <v>0</v>
      </c>
      <c r="H82" s="50"/>
    </row>
    <row r="83" spans="1:8" s="35" customFormat="1" ht="13.9" customHeight="1" x14ac:dyDescent="0.25">
      <c r="A83" s="44" t="s">
        <v>165</v>
      </c>
      <c r="B83" s="44" t="s">
        <v>111</v>
      </c>
      <c r="C83" s="44" t="s">
        <v>21</v>
      </c>
      <c r="D83" s="45">
        <v>100</v>
      </c>
      <c r="E83" s="46">
        <v>6</v>
      </c>
      <c r="F83" s="50"/>
      <c r="G83" s="48">
        <f t="shared" si="1"/>
        <v>0</v>
      </c>
      <c r="H83" s="48"/>
    </row>
    <row r="84" spans="1:8" s="42" customFormat="1" ht="13.9" customHeight="1" x14ac:dyDescent="0.25">
      <c r="A84" s="50" t="s">
        <v>110</v>
      </c>
      <c r="B84" s="50" t="s">
        <v>111</v>
      </c>
      <c r="C84" s="50" t="s">
        <v>20</v>
      </c>
      <c r="D84" s="45">
        <v>204</v>
      </c>
      <c r="E84" s="46">
        <v>20.25</v>
      </c>
      <c r="F84" s="47"/>
      <c r="G84" s="48">
        <f t="shared" si="1"/>
        <v>0</v>
      </c>
      <c r="H84" s="50"/>
    </row>
    <row r="85" spans="1:8" s="42" customFormat="1" ht="13.9" customHeight="1" x14ac:dyDescent="0.25">
      <c r="A85" s="50" t="s">
        <v>194</v>
      </c>
      <c r="B85" s="50" t="s">
        <v>41</v>
      </c>
      <c r="C85" s="50" t="s">
        <v>20</v>
      </c>
      <c r="D85" s="45">
        <v>808</v>
      </c>
      <c r="E85" s="46">
        <v>20</v>
      </c>
      <c r="F85" s="47"/>
      <c r="G85" s="48">
        <f t="shared" si="1"/>
        <v>0</v>
      </c>
      <c r="H85" s="50" t="s">
        <v>348</v>
      </c>
    </row>
    <row r="86" spans="1:8" s="35" customFormat="1" ht="13.9" customHeight="1" x14ac:dyDescent="0.25">
      <c r="A86" s="50" t="s">
        <v>379</v>
      </c>
      <c r="B86" s="50" t="s">
        <v>41</v>
      </c>
      <c r="C86" s="50" t="s">
        <v>18</v>
      </c>
      <c r="D86" s="45">
        <v>21</v>
      </c>
      <c r="E86" s="48">
        <v>52</v>
      </c>
      <c r="F86" s="47"/>
      <c r="G86" s="48">
        <f t="shared" si="1"/>
        <v>0</v>
      </c>
      <c r="H86" s="50"/>
    </row>
    <row r="87" spans="1:8" s="35" customFormat="1" ht="13.9" customHeight="1" x14ac:dyDescent="0.25">
      <c r="A87" s="50" t="s">
        <v>380</v>
      </c>
      <c r="B87" s="50" t="s">
        <v>42</v>
      </c>
      <c r="C87" s="50" t="s">
        <v>30</v>
      </c>
      <c r="D87" s="45">
        <v>1588</v>
      </c>
      <c r="E87" s="48">
        <v>12.5</v>
      </c>
      <c r="F87" s="47"/>
      <c r="G87" s="48">
        <f t="shared" si="1"/>
        <v>0</v>
      </c>
      <c r="H87" s="50"/>
    </row>
    <row r="88" spans="1:8" s="35" customFormat="1" x14ac:dyDescent="0.25">
      <c r="A88" s="50" t="s">
        <v>257</v>
      </c>
      <c r="B88" s="50" t="s">
        <v>42</v>
      </c>
      <c r="C88" s="50" t="s">
        <v>258</v>
      </c>
      <c r="D88" s="45">
        <v>7</v>
      </c>
      <c r="E88" s="46">
        <v>25</v>
      </c>
      <c r="F88" s="47"/>
      <c r="G88" s="48">
        <f t="shared" si="1"/>
        <v>0</v>
      </c>
      <c r="H88" s="50"/>
    </row>
    <row r="89" spans="1:8" s="35" customFormat="1" x14ac:dyDescent="0.25">
      <c r="A89" s="50" t="s">
        <v>97</v>
      </c>
      <c r="B89" s="50" t="s">
        <v>42</v>
      </c>
      <c r="C89" s="50" t="s">
        <v>98</v>
      </c>
      <c r="D89" s="45">
        <v>28</v>
      </c>
      <c r="E89" s="46">
        <v>29</v>
      </c>
      <c r="F89" s="47"/>
      <c r="G89" s="48">
        <f t="shared" si="1"/>
        <v>0</v>
      </c>
      <c r="H89" s="50"/>
    </row>
    <row r="90" spans="1:8" s="35" customFormat="1" x14ac:dyDescent="0.25">
      <c r="A90" s="50" t="s">
        <v>166</v>
      </c>
      <c r="B90" s="50" t="s">
        <v>167</v>
      </c>
      <c r="C90" s="50" t="s">
        <v>20</v>
      </c>
      <c r="D90" s="45">
        <v>148</v>
      </c>
      <c r="E90" s="46">
        <v>35</v>
      </c>
      <c r="F90" s="47"/>
      <c r="G90" s="48">
        <f t="shared" si="1"/>
        <v>0</v>
      </c>
      <c r="H90" s="50"/>
    </row>
    <row r="91" spans="1:8" s="35" customFormat="1" x14ac:dyDescent="0.25">
      <c r="A91" s="50" t="s">
        <v>112</v>
      </c>
      <c r="B91" s="50" t="s">
        <v>113</v>
      </c>
      <c r="C91" s="50" t="s">
        <v>74</v>
      </c>
      <c r="D91" s="45">
        <v>961</v>
      </c>
      <c r="E91" s="46">
        <v>19.75</v>
      </c>
      <c r="F91" s="47"/>
      <c r="G91" s="48">
        <f t="shared" si="1"/>
        <v>0</v>
      </c>
      <c r="H91" s="50"/>
    </row>
    <row r="92" spans="1:8" s="35" customFormat="1" x14ac:dyDescent="0.25">
      <c r="A92" s="44" t="s">
        <v>259</v>
      </c>
      <c r="B92" s="44" t="s">
        <v>260</v>
      </c>
      <c r="C92" s="44" t="s">
        <v>21</v>
      </c>
      <c r="D92" s="52" t="s">
        <v>335</v>
      </c>
      <c r="E92" s="53">
        <v>5.75</v>
      </c>
      <c r="F92" s="54"/>
      <c r="G92" s="48">
        <f t="shared" si="1"/>
        <v>0</v>
      </c>
      <c r="H92" s="44"/>
    </row>
    <row r="93" spans="1:8" s="35" customFormat="1" ht="13.9" customHeight="1" x14ac:dyDescent="0.25">
      <c r="A93" s="44" t="s">
        <v>261</v>
      </c>
      <c r="B93" s="44" t="s">
        <v>262</v>
      </c>
      <c r="C93" s="44" t="s">
        <v>152</v>
      </c>
      <c r="D93" s="52" t="s">
        <v>335</v>
      </c>
      <c r="E93" s="53">
        <v>11.5</v>
      </c>
      <c r="F93" s="54"/>
      <c r="G93" s="48">
        <f t="shared" si="1"/>
        <v>0</v>
      </c>
      <c r="H93" s="44"/>
    </row>
    <row r="94" spans="1:8" s="35" customFormat="1" ht="13.9" customHeight="1" x14ac:dyDescent="0.25">
      <c r="A94" s="50" t="s">
        <v>336</v>
      </c>
      <c r="B94" s="50" t="s">
        <v>337</v>
      </c>
      <c r="C94" s="50" t="s">
        <v>21</v>
      </c>
      <c r="D94" s="45" t="s">
        <v>335</v>
      </c>
      <c r="E94" s="46">
        <v>5.75</v>
      </c>
      <c r="F94" s="47"/>
      <c r="G94" s="48">
        <f t="shared" si="1"/>
        <v>0</v>
      </c>
      <c r="H94" s="50"/>
    </row>
    <row r="95" spans="1:8" s="35" customFormat="1" ht="13.9" customHeight="1" x14ac:dyDescent="0.25">
      <c r="A95" s="50" t="s">
        <v>338</v>
      </c>
      <c r="B95" s="50" t="s">
        <v>339</v>
      </c>
      <c r="C95" s="50" t="s">
        <v>21</v>
      </c>
      <c r="D95" s="45" t="s">
        <v>335</v>
      </c>
      <c r="E95" s="46">
        <v>5.75</v>
      </c>
      <c r="F95" s="47"/>
      <c r="G95" s="48">
        <f t="shared" si="1"/>
        <v>0</v>
      </c>
      <c r="H95" s="50"/>
    </row>
    <row r="96" spans="1:8" s="35" customFormat="1" ht="13.9" customHeight="1" x14ac:dyDescent="0.25">
      <c r="A96" s="50" t="s">
        <v>263</v>
      </c>
      <c r="B96" s="50" t="s">
        <v>44</v>
      </c>
      <c r="C96" s="50" t="s">
        <v>21</v>
      </c>
      <c r="D96" s="45">
        <v>400</v>
      </c>
      <c r="E96" s="46">
        <v>6</v>
      </c>
      <c r="F96" s="47"/>
      <c r="G96" s="48">
        <f t="shared" si="1"/>
        <v>0</v>
      </c>
      <c r="H96" s="50"/>
    </row>
    <row r="97" spans="1:8" s="35" customFormat="1" x14ac:dyDescent="0.25">
      <c r="A97" s="50" t="s">
        <v>43</v>
      </c>
      <c r="B97" s="50" t="s">
        <v>44</v>
      </c>
      <c r="C97" s="50" t="s">
        <v>20</v>
      </c>
      <c r="D97" s="45">
        <v>1919</v>
      </c>
      <c r="E97" s="46">
        <v>22.25</v>
      </c>
      <c r="F97" s="47"/>
      <c r="G97" s="48">
        <f t="shared" si="1"/>
        <v>0</v>
      </c>
      <c r="H97" s="50"/>
    </row>
    <row r="98" spans="1:8" s="35" customFormat="1" x14ac:dyDescent="0.25">
      <c r="A98" s="44" t="s">
        <v>264</v>
      </c>
      <c r="B98" s="44" t="s">
        <v>44</v>
      </c>
      <c r="C98" s="44" t="s">
        <v>28</v>
      </c>
      <c r="D98" s="52">
        <v>30</v>
      </c>
      <c r="E98" s="53">
        <v>41.5</v>
      </c>
      <c r="F98" s="54"/>
      <c r="G98" s="48">
        <f t="shared" si="1"/>
        <v>0</v>
      </c>
      <c r="H98" s="44"/>
    </row>
    <row r="99" spans="1:8" s="35" customFormat="1" ht="13.9" customHeight="1" x14ac:dyDescent="0.25">
      <c r="A99" s="50" t="s">
        <v>168</v>
      </c>
      <c r="B99" s="50" t="s">
        <v>46</v>
      </c>
      <c r="C99" s="50" t="s">
        <v>30</v>
      </c>
      <c r="D99" s="45" t="s">
        <v>219</v>
      </c>
      <c r="E99" s="46">
        <v>10</v>
      </c>
      <c r="F99" s="47"/>
      <c r="G99" s="48">
        <f t="shared" si="1"/>
        <v>0</v>
      </c>
      <c r="H99" s="50"/>
    </row>
    <row r="100" spans="1:8" s="35" customFormat="1" ht="13.9" customHeight="1" x14ac:dyDescent="0.25">
      <c r="A100" s="50" t="s">
        <v>47</v>
      </c>
      <c r="B100" s="50" t="s">
        <v>46</v>
      </c>
      <c r="C100" s="50" t="s">
        <v>21</v>
      </c>
      <c r="D100" s="45" t="s">
        <v>219</v>
      </c>
      <c r="E100" s="46">
        <v>5.75</v>
      </c>
      <c r="F100" s="47"/>
      <c r="G100" s="48">
        <f t="shared" si="1"/>
        <v>0</v>
      </c>
      <c r="H100" s="50"/>
    </row>
    <row r="101" spans="1:8" s="35" customFormat="1" x14ac:dyDescent="0.25">
      <c r="A101" s="50" t="s">
        <v>45</v>
      </c>
      <c r="B101" s="50" t="s">
        <v>46</v>
      </c>
      <c r="C101" s="50" t="s">
        <v>24</v>
      </c>
      <c r="D101" s="45">
        <v>570</v>
      </c>
      <c r="E101" s="46">
        <v>18</v>
      </c>
      <c r="F101" s="47"/>
      <c r="G101" s="48">
        <f t="shared" si="1"/>
        <v>0</v>
      </c>
      <c r="H101" s="50"/>
    </row>
    <row r="102" spans="1:8" s="35" customFormat="1" ht="13.9" customHeight="1" x14ac:dyDescent="0.25">
      <c r="A102" s="50" t="s">
        <v>349</v>
      </c>
      <c r="B102" s="50" t="s">
        <v>350</v>
      </c>
      <c r="C102" s="50" t="s">
        <v>20</v>
      </c>
      <c r="D102" s="45">
        <v>25</v>
      </c>
      <c r="E102" s="46">
        <v>55</v>
      </c>
      <c r="F102" s="47"/>
      <c r="G102" s="48">
        <f t="shared" si="1"/>
        <v>0</v>
      </c>
      <c r="H102" s="50"/>
    </row>
    <row r="103" spans="1:8" s="35" customFormat="1" x14ac:dyDescent="0.25">
      <c r="A103" s="50" t="s">
        <v>169</v>
      </c>
      <c r="B103" s="50" t="s">
        <v>48</v>
      </c>
      <c r="C103" s="50" t="s">
        <v>30</v>
      </c>
      <c r="D103" s="45">
        <v>120</v>
      </c>
      <c r="E103" s="46">
        <v>10</v>
      </c>
      <c r="F103" s="47"/>
      <c r="G103" s="48">
        <f t="shared" si="1"/>
        <v>0</v>
      </c>
      <c r="H103" s="50"/>
    </row>
    <row r="104" spans="1:8" s="35" customFormat="1" x14ac:dyDescent="0.25">
      <c r="A104" s="50" t="s">
        <v>49</v>
      </c>
      <c r="B104" s="50" t="s">
        <v>48</v>
      </c>
      <c r="C104" s="50" t="s">
        <v>24</v>
      </c>
      <c r="D104" s="45">
        <v>655</v>
      </c>
      <c r="E104" s="46">
        <v>18</v>
      </c>
      <c r="F104" s="47"/>
      <c r="G104" s="48">
        <f t="shared" si="1"/>
        <v>0</v>
      </c>
      <c r="H104" s="50"/>
    </row>
    <row r="105" spans="1:8" s="35" customFormat="1" x14ac:dyDescent="0.25">
      <c r="A105" s="50" t="s">
        <v>265</v>
      </c>
      <c r="B105" s="50" t="s">
        <v>266</v>
      </c>
      <c r="C105" s="50" t="s">
        <v>20</v>
      </c>
      <c r="D105" s="45">
        <v>60</v>
      </c>
      <c r="E105" s="46">
        <v>55</v>
      </c>
      <c r="F105" s="47"/>
      <c r="G105" s="48">
        <f t="shared" si="1"/>
        <v>0</v>
      </c>
      <c r="H105" s="50"/>
    </row>
    <row r="106" spans="1:8" s="35" customFormat="1" x14ac:dyDescent="0.25">
      <c r="A106" s="44" t="s">
        <v>267</v>
      </c>
      <c r="B106" s="44" t="s">
        <v>268</v>
      </c>
      <c r="C106" s="44" t="s">
        <v>20</v>
      </c>
      <c r="D106" s="52">
        <v>50</v>
      </c>
      <c r="E106" s="53">
        <v>20.25</v>
      </c>
      <c r="F106" s="54"/>
      <c r="G106" s="48">
        <f t="shared" si="1"/>
        <v>0</v>
      </c>
      <c r="H106" s="44"/>
    </row>
    <row r="107" spans="1:8" s="35" customFormat="1" x14ac:dyDescent="0.25">
      <c r="A107" s="44" t="s">
        <v>362</v>
      </c>
      <c r="B107" s="44" t="s">
        <v>356</v>
      </c>
      <c r="C107" s="44" t="s">
        <v>20</v>
      </c>
      <c r="D107" s="52">
        <v>100</v>
      </c>
      <c r="E107" s="53">
        <v>45</v>
      </c>
      <c r="F107" s="54"/>
      <c r="G107" s="48">
        <f t="shared" si="1"/>
        <v>0</v>
      </c>
      <c r="H107" s="44" t="s">
        <v>357</v>
      </c>
    </row>
    <row r="108" spans="1:8" s="35" customFormat="1" x14ac:dyDescent="0.25">
      <c r="A108" s="44" t="s">
        <v>170</v>
      </c>
      <c r="B108" s="44" t="s">
        <v>171</v>
      </c>
      <c r="C108" s="44" t="s">
        <v>21</v>
      </c>
      <c r="D108" s="45">
        <v>200</v>
      </c>
      <c r="E108" s="46">
        <v>5.75</v>
      </c>
      <c r="F108" s="50"/>
      <c r="G108" s="48">
        <f t="shared" si="1"/>
        <v>0</v>
      </c>
      <c r="H108" s="48"/>
    </row>
    <row r="109" spans="1:8" s="35" customFormat="1" ht="13.9" customHeight="1" x14ac:dyDescent="0.25">
      <c r="A109" s="44" t="s">
        <v>359</v>
      </c>
      <c r="B109" s="44" t="s">
        <v>171</v>
      </c>
      <c r="C109" s="44" t="s">
        <v>24</v>
      </c>
      <c r="D109" s="45">
        <v>100</v>
      </c>
      <c r="E109" s="46">
        <v>18</v>
      </c>
      <c r="F109" s="50"/>
      <c r="G109" s="48">
        <f t="shared" si="1"/>
        <v>0</v>
      </c>
      <c r="H109" s="48"/>
    </row>
    <row r="110" spans="1:8" s="35" customFormat="1" x14ac:dyDescent="0.25">
      <c r="A110" s="50" t="s">
        <v>172</v>
      </c>
      <c r="B110" s="50" t="s">
        <v>173</v>
      </c>
      <c r="C110" s="50" t="s">
        <v>21</v>
      </c>
      <c r="D110" s="45">
        <v>35</v>
      </c>
      <c r="E110" s="46">
        <v>6</v>
      </c>
      <c r="F110" s="47"/>
      <c r="G110" s="48">
        <f t="shared" si="1"/>
        <v>0</v>
      </c>
      <c r="H110" s="50"/>
    </row>
    <row r="111" spans="1:8" s="35" customFormat="1" x14ac:dyDescent="0.25">
      <c r="A111" s="50" t="s">
        <v>174</v>
      </c>
      <c r="B111" s="50" t="s">
        <v>175</v>
      </c>
      <c r="C111" s="50" t="s">
        <v>55</v>
      </c>
      <c r="D111" s="45">
        <v>132</v>
      </c>
      <c r="E111" s="46">
        <v>20.75</v>
      </c>
      <c r="F111" s="47"/>
      <c r="G111" s="48">
        <f t="shared" si="1"/>
        <v>0</v>
      </c>
      <c r="H111" s="50"/>
    </row>
    <row r="112" spans="1:8" s="35" customFormat="1" x14ac:dyDescent="0.25">
      <c r="A112" s="44" t="s">
        <v>269</v>
      </c>
      <c r="B112" s="44" t="s">
        <v>270</v>
      </c>
      <c r="C112" s="44" t="s">
        <v>30</v>
      </c>
      <c r="D112" s="52" t="s">
        <v>335</v>
      </c>
      <c r="E112" s="53">
        <v>12.5</v>
      </c>
      <c r="F112" s="54"/>
      <c r="G112" s="48">
        <f t="shared" si="1"/>
        <v>0</v>
      </c>
      <c r="H112" s="44"/>
    </row>
    <row r="113" spans="1:8" s="35" customFormat="1" x14ac:dyDescent="0.25">
      <c r="A113" s="44" t="s">
        <v>271</v>
      </c>
      <c r="B113" s="44" t="s">
        <v>272</v>
      </c>
      <c r="C113" s="44" t="s">
        <v>30</v>
      </c>
      <c r="D113" s="52" t="s">
        <v>335</v>
      </c>
      <c r="E113" s="53">
        <v>9.75</v>
      </c>
      <c r="F113" s="54"/>
      <c r="G113" s="48">
        <f t="shared" si="1"/>
        <v>0</v>
      </c>
      <c r="H113" s="44" t="s">
        <v>387</v>
      </c>
    </row>
    <row r="114" spans="1:8" s="35" customFormat="1" x14ac:dyDescent="0.25">
      <c r="A114" s="44" t="s">
        <v>273</v>
      </c>
      <c r="B114" s="44" t="s">
        <v>272</v>
      </c>
      <c r="C114" s="44" t="s">
        <v>21</v>
      </c>
      <c r="D114" s="52" t="s">
        <v>335</v>
      </c>
      <c r="E114" s="53">
        <v>6</v>
      </c>
      <c r="F114" s="54"/>
      <c r="G114" s="48">
        <f t="shared" si="1"/>
        <v>0</v>
      </c>
      <c r="H114" s="44" t="s">
        <v>387</v>
      </c>
    </row>
    <row r="115" spans="1:8" s="35" customFormat="1" x14ac:dyDescent="0.25">
      <c r="A115" s="50" t="s">
        <v>351</v>
      </c>
      <c r="B115" s="50" t="s">
        <v>352</v>
      </c>
      <c r="C115" s="50" t="s">
        <v>21</v>
      </c>
      <c r="D115" s="45">
        <v>1073</v>
      </c>
      <c r="E115" s="48">
        <v>6.5</v>
      </c>
      <c r="F115" s="54"/>
      <c r="G115" s="48">
        <f t="shared" si="1"/>
        <v>0</v>
      </c>
      <c r="H115" s="44"/>
    </row>
    <row r="116" spans="1:8" s="35" customFormat="1" x14ac:dyDescent="0.25">
      <c r="A116" s="50" t="s">
        <v>50</v>
      </c>
      <c r="B116" s="50" t="s">
        <v>51</v>
      </c>
      <c r="C116" s="50" t="s">
        <v>21</v>
      </c>
      <c r="D116" s="45">
        <v>410</v>
      </c>
      <c r="E116" s="46">
        <v>6</v>
      </c>
      <c r="F116" s="47"/>
      <c r="G116" s="48">
        <f t="shared" si="1"/>
        <v>0</v>
      </c>
      <c r="H116" s="50" t="s">
        <v>387</v>
      </c>
    </row>
    <row r="117" spans="1:8" s="35" customFormat="1" x14ac:dyDescent="0.25">
      <c r="A117" s="50" t="s">
        <v>126</v>
      </c>
      <c r="B117" s="50" t="s">
        <v>127</v>
      </c>
      <c r="C117" s="50" t="s">
        <v>125</v>
      </c>
      <c r="D117" s="45">
        <v>69</v>
      </c>
      <c r="E117" s="46">
        <v>19.75</v>
      </c>
      <c r="F117" s="47"/>
      <c r="G117" s="48">
        <f t="shared" si="1"/>
        <v>0</v>
      </c>
      <c r="H117" s="50"/>
    </row>
    <row r="118" spans="1:8" s="35" customFormat="1" x14ac:dyDescent="0.25">
      <c r="A118" s="50" t="s">
        <v>53</v>
      </c>
      <c r="B118" s="50" t="s">
        <v>54</v>
      </c>
      <c r="C118" s="50" t="s">
        <v>55</v>
      </c>
      <c r="D118" s="45">
        <v>145</v>
      </c>
      <c r="E118" s="46">
        <v>19.75</v>
      </c>
      <c r="F118" s="47"/>
      <c r="G118" s="48">
        <f t="shared" si="1"/>
        <v>0</v>
      </c>
      <c r="H118" s="50"/>
    </row>
    <row r="119" spans="1:8" s="35" customFormat="1" ht="13.9" customHeight="1" x14ac:dyDescent="0.25">
      <c r="A119" s="50" t="s">
        <v>274</v>
      </c>
      <c r="B119" s="50" t="s">
        <v>275</v>
      </c>
      <c r="C119" s="50" t="s">
        <v>20</v>
      </c>
      <c r="D119" s="45">
        <v>12</v>
      </c>
      <c r="E119" s="46">
        <v>38</v>
      </c>
      <c r="F119" s="47"/>
      <c r="G119" s="48">
        <f t="shared" si="1"/>
        <v>0</v>
      </c>
      <c r="H119" s="50"/>
    </row>
    <row r="120" spans="1:8" s="35" customFormat="1" x14ac:dyDescent="0.25">
      <c r="A120" s="50" t="s">
        <v>58</v>
      </c>
      <c r="B120" s="50" t="s">
        <v>57</v>
      </c>
      <c r="C120" s="50" t="s">
        <v>21</v>
      </c>
      <c r="D120" s="45">
        <v>561</v>
      </c>
      <c r="E120" s="46">
        <v>6</v>
      </c>
      <c r="F120" s="47"/>
      <c r="G120" s="48">
        <f t="shared" si="1"/>
        <v>0</v>
      </c>
      <c r="H120" s="50"/>
    </row>
    <row r="121" spans="1:8" s="35" customFormat="1" x14ac:dyDescent="0.25">
      <c r="A121" s="50" t="s">
        <v>56</v>
      </c>
      <c r="B121" s="50" t="s">
        <v>57</v>
      </c>
      <c r="C121" s="50" t="s">
        <v>24</v>
      </c>
      <c r="D121" s="45">
        <v>420</v>
      </c>
      <c r="E121" s="46">
        <v>16</v>
      </c>
      <c r="F121" s="47"/>
      <c r="G121" s="48">
        <f t="shared" si="1"/>
        <v>0</v>
      </c>
      <c r="H121" s="50"/>
    </row>
    <row r="122" spans="1:8" s="35" customFormat="1" x14ac:dyDescent="0.25">
      <c r="A122" s="50" t="s">
        <v>331</v>
      </c>
      <c r="B122" s="50" t="s">
        <v>332</v>
      </c>
      <c r="C122" s="50" t="s">
        <v>21</v>
      </c>
      <c r="D122" s="45">
        <v>200</v>
      </c>
      <c r="E122" s="46">
        <v>6</v>
      </c>
      <c r="F122" s="47"/>
      <c r="G122" s="48">
        <f t="shared" si="1"/>
        <v>0</v>
      </c>
      <c r="H122" s="50"/>
    </row>
    <row r="123" spans="1:8" s="35" customFormat="1" ht="13.9" customHeight="1" x14ac:dyDescent="0.25">
      <c r="A123" s="50" t="s">
        <v>140</v>
      </c>
      <c r="B123" s="50" t="s">
        <v>101</v>
      </c>
      <c r="C123" s="50" t="s">
        <v>30</v>
      </c>
      <c r="D123" s="45">
        <v>22</v>
      </c>
      <c r="E123" s="46">
        <v>9.75</v>
      </c>
      <c r="F123" s="47"/>
      <c r="G123" s="48">
        <f t="shared" si="1"/>
        <v>0</v>
      </c>
      <c r="H123" s="50"/>
    </row>
    <row r="124" spans="1:8" s="35" customFormat="1" x14ac:dyDescent="0.25">
      <c r="A124" s="50" t="s">
        <v>99</v>
      </c>
      <c r="B124" s="50" t="s">
        <v>101</v>
      </c>
      <c r="C124" s="50" t="s">
        <v>21</v>
      </c>
      <c r="D124" s="45">
        <v>200</v>
      </c>
      <c r="E124" s="46">
        <v>6</v>
      </c>
      <c r="F124" s="47"/>
      <c r="G124" s="48">
        <f t="shared" si="1"/>
        <v>0</v>
      </c>
      <c r="H124" s="50"/>
    </row>
    <row r="125" spans="1:8" s="35" customFormat="1" ht="13.9" customHeight="1" x14ac:dyDescent="0.25">
      <c r="A125" s="44" t="s">
        <v>276</v>
      </c>
      <c r="B125" s="44" t="s">
        <v>277</v>
      </c>
      <c r="C125" s="44" t="s">
        <v>55</v>
      </c>
      <c r="D125" s="52">
        <v>100</v>
      </c>
      <c r="E125" s="53">
        <v>20.75</v>
      </c>
      <c r="F125" s="54"/>
      <c r="G125" s="48">
        <f t="shared" si="1"/>
        <v>0</v>
      </c>
      <c r="H125" s="44"/>
    </row>
    <row r="126" spans="1:8" s="35" customFormat="1" x14ac:dyDescent="0.25">
      <c r="A126" s="50" t="s">
        <v>59</v>
      </c>
      <c r="B126" s="50" t="s">
        <v>60</v>
      </c>
      <c r="C126" s="50" t="s">
        <v>55</v>
      </c>
      <c r="D126" s="45">
        <v>572</v>
      </c>
      <c r="E126" s="46">
        <v>20.75</v>
      </c>
      <c r="F126" s="47"/>
      <c r="G126" s="48">
        <f t="shared" si="1"/>
        <v>0</v>
      </c>
      <c r="H126" s="50"/>
    </row>
    <row r="127" spans="1:8" s="35" customFormat="1" ht="13.9" customHeight="1" x14ac:dyDescent="0.25">
      <c r="A127" s="50" t="s">
        <v>61</v>
      </c>
      <c r="B127" s="50" t="s">
        <v>62</v>
      </c>
      <c r="C127" s="50" t="s">
        <v>55</v>
      </c>
      <c r="D127" s="45">
        <v>1092</v>
      </c>
      <c r="E127" s="46">
        <v>20.75</v>
      </c>
      <c r="F127" s="47"/>
      <c r="G127" s="48">
        <f t="shared" si="1"/>
        <v>0</v>
      </c>
      <c r="H127" s="50"/>
    </row>
    <row r="128" spans="1:8" s="35" customFormat="1" ht="13.9" customHeight="1" x14ac:dyDescent="0.25">
      <c r="A128" s="50" t="s">
        <v>176</v>
      </c>
      <c r="B128" s="50" t="s">
        <v>177</v>
      </c>
      <c r="C128" s="50" t="s">
        <v>24</v>
      </c>
      <c r="D128" s="45">
        <v>500</v>
      </c>
      <c r="E128" s="46">
        <v>23.1</v>
      </c>
      <c r="F128" s="47"/>
      <c r="G128" s="48">
        <f t="shared" si="1"/>
        <v>0</v>
      </c>
      <c r="H128" s="50"/>
    </row>
    <row r="129" spans="1:8" s="35" customFormat="1" x14ac:dyDescent="0.25">
      <c r="A129" s="44" t="s">
        <v>278</v>
      </c>
      <c r="B129" s="44" t="s">
        <v>279</v>
      </c>
      <c r="C129" s="44" t="s">
        <v>24</v>
      </c>
      <c r="D129" s="52">
        <v>130</v>
      </c>
      <c r="E129" s="53">
        <v>18</v>
      </c>
      <c r="F129" s="54"/>
      <c r="G129" s="48">
        <f t="shared" si="1"/>
        <v>0</v>
      </c>
      <c r="H129" s="44"/>
    </row>
    <row r="130" spans="1:8" s="35" customFormat="1" x14ac:dyDescent="0.25">
      <c r="A130" s="50" t="s">
        <v>141</v>
      </c>
      <c r="B130" s="50" t="s">
        <v>142</v>
      </c>
      <c r="C130" s="50" t="s">
        <v>21</v>
      </c>
      <c r="D130" s="45">
        <v>25</v>
      </c>
      <c r="E130" s="46">
        <v>8</v>
      </c>
      <c r="F130" s="47"/>
      <c r="G130" s="48">
        <f t="shared" si="1"/>
        <v>0</v>
      </c>
      <c r="H130" s="50"/>
    </row>
    <row r="131" spans="1:8" s="35" customFormat="1" x14ac:dyDescent="0.25">
      <c r="A131" s="50" t="s">
        <v>114</v>
      </c>
      <c r="B131" s="50" t="s">
        <v>115</v>
      </c>
      <c r="C131" s="50" t="s">
        <v>21</v>
      </c>
      <c r="D131" s="45">
        <v>80</v>
      </c>
      <c r="E131" s="46">
        <v>9.5</v>
      </c>
      <c r="F131" s="47"/>
      <c r="G131" s="48">
        <f t="shared" si="1"/>
        <v>0</v>
      </c>
      <c r="H131" s="50"/>
    </row>
    <row r="132" spans="1:8" s="35" customFormat="1" x14ac:dyDescent="0.25">
      <c r="A132" s="50" t="s">
        <v>63</v>
      </c>
      <c r="B132" s="50" t="s">
        <v>64</v>
      </c>
      <c r="C132" s="50" t="s">
        <v>21</v>
      </c>
      <c r="D132" s="45">
        <v>1001</v>
      </c>
      <c r="E132" s="46">
        <v>6</v>
      </c>
      <c r="F132" s="47"/>
      <c r="G132" s="48">
        <f t="shared" si="1"/>
        <v>0</v>
      </c>
      <c r="H132" s="50"/>
    </row>
    <row r="133" spans="1:8" s="42" customFormat="1" ht="13.9" customHeight="1" x14ac:dyDescent="0.25">
      <c r="A133" s="50" t="s">
        <v>100</v>
      </c>
      <c r="B133" s="50" t="s">
        <v>102</v>
      </c>
      <c r="C133" s="50" t="s">
        <v>21</v>
      </c>
      <c r="D133" s="45">
        <v>283</v>
      </c>
      <c r="E133" s="46">
        <v>6</v>
      </c>
      <c r="F133" s="47"/>
      <c r="G133" s="48">
        <f t="shared" si="1"/>
        <v>0</v>
      </c>
      <c r="H133" s="50" t="s">
        <v>388</v>
      </c>
    </row>
    <row r="134" spans="1:8" s="35" customFormat="1" ht="13.9" customHeight="1" x14ac:dyDescent="0.25">
      <c r="A134" s="50" t="s">
        <v>381</v>
      </c>
      <c r="B134" s="50" t="s">
        <v>382</v>
      </c>
      <c r="C134" s="50" t="s">
        <v>21</v>
      </c>
      <c r="D134" s="45">
        <v>190</v>
      </c>
      <c r="E134" s="48">
        <v>5.5</v>
      </c>
      <c r="F134" s="47"/>
      <c r="G134" s="48">
        <f t="shared" si="1"/>
        <v>0</v>
      </c>
      <c r="H134" s="50"/>
    </row>
    <row r="135" spans="1:8" s="35" customFormat="1" x14ac:dyDescent="0.25">
      <c r="A135" s="50" t="s">
        <v>372</v>
      </c>
      <c r="B135" s="50" t="s">
        <v>373</v>
      </c>
      <c r="C135" s="50" t="s">
        <v>55</v>
      </c>
      <c r="D135" s="45">
        <v>81</v>
      </c>
      <c r="E135" s="48">
        <v>19.75</v>
      </c>
      <c r="F135" s="47"/>
      <c r="G135" s="48">
        <f t="shared" si="1"/>
        <v>0</v>
      </c>
      <c r="H135" s="50"/>
    </row>
    <row r="136" spans="1:8" s="35" customFormat="1" x14ac:dyDescent="0.25">
      <c r="A136" s="50" t="s">
        <v>280</v>
      </c>
      <c r="B136" s="50" t="s">
        <v>281</v>
      </c>
      <c r="C136" s="50" t="s">
        <v>24</v>
      </c>
      <c r="D136" s="45">
        <v>20</v>
      </c>
      <c r="E136" s="46">
        <v>20.5</v>
      </c>
      <c r="F136" s="47"/>
      <c r="G136" s="48">
        <f t="shared" si="1"/>
        <v>0</v>
      </c>
      <c r="H136" s="50"/>
    </row>
    <row r="137" spans="1:8" s="35" customFormat="1" x14ac:dyDescent="0.25">
      <c r="A137" s="50" t="s">
        <v>68</v>
      </c>
      <c r="B137" s="50" t="s">
        <v>66</v>
      </c>
      <c r="C137" s="50" t="s">
        <v>30</v>
      </c>
      <c r="D137" s="45">
        <v>228</v>
      </c>
      <c r="E137" s="46">
        <v>10.5</v>
      </c>
      <c r="F137" s="47"/>
      <c r="G137" s="48">
        <f t="shared" ref="G137:G199" si="2">SUM(F137*E137)</f>
        <v>0</v>
      </c>
      <c r="H137" s="50"/>
    </row>
    <row r="138" spans="1:8" s="35" customFormat="1" ht="13.9" customHeight="1" x14ac:dyDescent="0.25">
      <c r="A138" s="50" t="s">
        <v>67</v>
      </c>
      <c r="B138" s="50" t="s">
        <v>66</v>
      </c>
      <c r="C138" s="50" t="s">
        <v>21</v>
      </c>
      <c r="D138" s="45">
        <v>9266</v>
      </c>
      <c r="E138" s="46">
        <v>10</v>
      </c>
      <c r="F138" s="47"/>
      <c r="G138" s="48">
        <f t="shared" si="2"/>
        <v>0</v>
      </c>
      <c r="H138" s="50"/>
    </row>
    <row r="139" spans="1:8" s="42" customFormat="1" ht="13.9" customHeight="1" x14ac:dyDescent="0.25">
      <c r="A139" s="50" t="s">
        <v>383</v>
      </c>
      <c r="B139" s="50" t="s">
        <v>66</v>
      </c>
      <c r="C139" s="50" t="s">
        <v>152</v>
      </c>
      <c r="D139" s="45">
        <v>2000</v>
      </c>
      <c r="E139" s="48">
        <v>15.75</v>
      </c>
      <c r="F139" s="47"/>
      <c r="G139" s="48">
        <f t="shared" si="2"/>
        <v>0</v>
      </c>
      <c r="H139" s="50"/>
    </row>
    <row r="140" spans="1:8" s="35" customFormat="1" ht="13.9" customHeight="1" x14ac:dyDescent="0.25">
      <c r="A140" s="50" t="s">
        <v>65</v>
      </c>
      <c r="B140" s="50" t="s">
        <v>66</v>
      </c>
      <c r="C140" s="50" t="s">
        <v>20</v>
      </c>
      <c r="D140" s="45">
        <v>1405</v>
      </c>
      <c r="E140" s="46">
        <v>65</v>
      </c>
      <c r="F140" s="47"/>
      <c r="G140" s="48">
        <f t="shared" si="2"/>
        <v>0</v>
      </c>
      <c r="H140" s="50"/>
    </row>
    <row r="141" spans="1:8" s="35" customFormat="1" x14ac:dyDescent="0.25">
      <c r="A141" s="44" t="s">
        <v>282</v>
      </c>
      <c r="B141" s="44" t="s">
        <v>283</v>
      </c>
      <c r="C141" s="44" t="s">
        <v>21</v>
      </c>
      <c r="D141" s="52">
        <v>100</v>
      </c>
      <c r="E141" s="53">
        <v>6</v>
      </c>
      <c r="F141" s="54"/>
      <c r="G141" s="48">
        <f t="shared" si="2"/>
        <v>0</v>
      </c>
      <c r="H141" s="44" t="s">
        <v>340</v>
      </c>
    </row>
    <row r="142" spans="1:8" s="35" customFormat="1" x14ac:dyDescent="0.25">
      <c r="A142" s="44" t="s">
        <v>284</v>
      </c>
      <c r="B142" s="44" t="s">
        <v>283</v>
      </c>
      <c r="C142" s="44" t="s">
        <v>24</v>
      </c>
      <c r="D142" s="52">
        <v>100</v>
      </c>
      <c r="E142" s="53">
        <v>22</v>
      </c>
      <c r="F142" s="54"/>
      <c r="G142" s="48">
        <f t="shared" si="2"/>
        <v>0</v>
      </c>
      <c r="H142" s="44" t="s">
        <v>340</v>
      </c>
    </row>
    <row r="143" spans="1:8" s="35" customFormat="1" x14ac:dyDescent="0.25">
      <c r="A143" s="44" t="s">
        <v>285</v>
      </c>
      <c r="B143" s="44" t="s">
        <v>129</v>
      </c>
      <c r="C143" s="44" t="s">
        <v>24</v>
      </c>
      <c r="D143" s="52">
        <v>100</v>
      </c>
      <c r="E143" s="53">
        <v>20</v>
      </c>
      <c r="F143" s="54"/>
      <c r="G143" s="48">
        <f t="shared" si="2"/>
        <v>0</v>
      </c>
      <c r="H143" s="44"/>
    </row>
    <row r="144" spans="1:8" s="35" customFormat="1" x14ac:dyDescent="0.25">
      <c r="A144" s="68" t="s">
        <v>128</v>
      </c>
      <c r="B144" s="68" t="s">
        <v>129</v>
      </c>
      <c r="C144" s="68" t="s">
        <v>124</v>
      </c>
      <c r="D144" s="64">
        <v>8676</v>
      </c>
      <c r="E144" s="65">
        <v>1.35</v>
      </c>
      <c r="F144" s="66"/>
      <c r="G144" s="67">
        <f t="shared" si="2"/>
        <v>0</v>
      </c>
      <c r="H144" s="68" t="s">
        <v>345</v>
      </c>
    </row>
    <row r="145" spans="1:8" s="35" customFormat="1" x14ac:dyDescent="0.25">
      <c r="A145" s="50" t="s">
        <v>220</v>
      </c>
      <c r="B145" s="50" t="s">
        <v>286</v>
      </c>
      <c r="C145" s="50" t="s">
        <v>28</v>
      </c>
      <c r="D145" s="45">
        <v>52</v>
      </c>
      <c r="E145" s="46">
        <v>41.5</v>
      </c>
      <c r="F145" s="47"/>
      <c r="G145" s="48">
        <f t="shared" si="2"/>
        <v>0</v>
      </c>
      <c r="H145" s="50"/>
    </row>
    <row r="146" spans="1:8" s="42" customFormat="1" x14ac:dyDescent="0.25">
      <c r="A146" s="50" t="s">
        <v>384</v>
      </c>
      <c r="B146" s="50" t="s">
        <v>385</v>
      </c>
      <c r="C146" s="50" t="s">
        <v>20</v>
      </c>
      <c r="D146" s="45">
        <v>110</v>
      </c>
      <c r="E146" s="48">
        <v>45</v>
      </c>
      <c r="F146" s="47"/>
      <c r="G146" s="48">
        <f t="shared" si="2"/>
        <v>0</v>
      </c>
      <c r="H146" s="50"/>
    </row>
    <row r="147" spans="1:8" s="35" customFormat="1" ht="14.45" customHeight="1" x14ac:dyDescent="0.25">
      <c r="A147" s="50" t="s">
        <v>71</v>
      </c>
      <c r="B147" s="50" t="s">
        <v>70</v>
      </c>
      <c r="C147" s="50" t="s">
        <v>21</v>
      </c>
      <c r="D147" s="45">
        <v>1692</v>
      </c>
      <c r="E147" s="46">
        <v>6</v>
      </c>
      <c r="F147" s="47"/>
      <c r="G147" s="48">
        <f t="shared" si="2"/>
        <v>0</v>
      </c>
      <c r="H147" s="50"/>
    </row>
    <row r="148" spans="1:8" s="35" customFormat="1" ht="14.45" customHeight="1" x14ac:dyDescent="0.25">
      <c r="A148" s="50" t="s">
        <v>69</v>
      </c>
      <c r="B148" s="50" t="s">
        <v>70</v>
      </c>
      <c r="C148" s="50" t="s">
        <v>24</v>
      </c>
      <c r="D148" s="45">
        <v>1699</v>
      </c>
      <c r="E148" s="46">
        <v>18.5</v>
      </c>
      <c r="F148" s="47"/>
      <c r="G148" s="48">
        <f t="shared" si="2"/>
        <v>0</v>
      </c>
      <c r="H148" s="50"/>
    </row>
    <row r="149" spans="1:8" s="35" customFormat="1" ht="14.45" customHeight="1" x14ac:dyDescent="0.25">
      <c r="A149" s="44" t="s">
        <v>178</v>
      </c>
      <c r="B149" s="44" t="s">
        <v>149</v>
      </c>
      <c r="C149" s="44" t="s">
        <v>21</v>
      </c>
      <c r="D149" s="45">
        <v>100</v>
      </c>
      <c r="E149" s="46">
        <v>6</v>
      </c>
      <c r="F149" s="50"/>
      <c r="G149" s="48">
        <f t="shared" si="2"/>
        <v>0</v>
      </c>
      <c r="H149" s="48"/>
    </row>
    <row r="150" spans="1:8" s="35" customFormat="1" ht="14.45" customHeight="1" x14ac:dyDescent="0.25">
      <c r="A150" s="44" t="s">
        <v>179</v>
      </c>
      <c r="B150" s="44" t="s">
        <v>149</v>
      </c>
      <c r="C150" s="44" t="s">
        <v>20</v>
      </c>
      <c r="D150" s="45">
        <v>100</v>
      </c>
      <c r="E150" s="46">
        <v>32</v>
      </c>
      <c r="F150" s="47"/>
      <c r="G150" s="48">
        <f t="shared" si="2"/>
        <v>0</v>
      </c>
      <c r="H150" s="50"/>
    </row>
    <row r="151" spans="1:8" s="35" customFormat="1" ht="14.45" customHeight="1" x14ac:dyDescent="0.25">
      <c r="A151" s="68" t="s">
        <v>148</v>
      </c>
      <c r="B151" s="68" t="s">
        <v>149</v>
      </c>
      <c r="C151" s="68" t="s">
        <v>150</v>
      </c>
      <c r="D151" s="64">
        <v>3500</v>
      </c>
      <c r="E151" s="65">
        <v>1.9</v>
      </c>
      <c r="F151" s="66"/>
      <c r="G151" s="67">
        <f t="shared" si="2"/>
        <v>0</v>
      </c>
      <c r="H151" s="68" t="s">
        <v>345</v>
      </c>
    </row>
    <row r="152" spans="1:8" s="35" customFormat="1" ht="14.45" customHeight="1" x14ac:dyDescent="0.25">
      <c r="A152" s="50" t="s">
        <v>287</v>
      </c>
      <c r="B152" s="50" t="s">
        <v>288</v>
      </c>
      <c r="C152" s="50" t="s">
        <v>20</v>
      </c>
      <c r="D152" s="45">
        <v>12</v>
      </c>
      <c r="E152" s="46">
        <v>20</v>
      </c>
      <c r="F152" s="47"/>
      <c r="G152" s="48">
        <f t="shared" si="2"/>
        <v>0</v>
      </c>
      <c r="H152" s="50"/>
    </row>
    <row r="153" spans="1:8" s="35" customFormat="1" ht="14.45" customHeight="1" x14ac:dyDescent="0.25">
      <c r="A153" s="50" t="s">
        <v>72</v>
      </c>
      <c r="B153" s="50" t="s">
        <v>73</v>
      </c>
      <c r="C153" s="50" t="s">
        <v>20</v>
      </c>
      <c r="D153" s="45">
        <v>4857</v>
      </c>
      <c r="E153" s="46">
        <v>27</v>
      </c>
      <c r="F153" s="47"/>
      <c r="G153" s="48">
        <f t="shared" si="2"/>
        <v>0</v>
      </c>
      <c r="H153" s="50"/>
    </row>
    <row r="154" spans="1:8" s="35" customFormat="1" ht="14.45" customHeight="1" x14ac:dyDescent="0.25">
      <c r="A154" s="44" t="s">
        <v>289</v>
      </c>
      <c r="B154" s="44" t="s">
        <v>290</v>
      </c>
      <c r="C154" s="44" t="s">
        <v>20</v>
      </c>
      <c r="D154" s="52">
        <v>84</v>
      </c>
      <c r="E154" s="53">
        <v>36.25</v>
      </c>
      <c r="F154" s="54"/>
      <c r="G154" s="48">
        <f t="shared" si="2"/>
        <v>0</v>
      </c>
      <c r="H154" s="44"/>
    </row>
    <row r="155" spans="1:8" s="35" customFormat="1" ht="14.45" customHeight="1" x14ac:dyDescent="0.25">
      <c r="A155" s="44" t="s">
        <v>180</v>
      </c>
      <c r="B155" s="44" t="s">
        <v>181</v>
      </c>
      <c r="C155" s="44" t="s">
        <v>21</v>
      </c>
      <c r="D155" s="45">
        <v>100</v>
      </c>
      <c r="E155" s="46">
        <v>5.75</v>
      </c>
      <c r="F155" s="50"/>
      <c r="G155" s="48">
        <f t="shared" si="2"/>
        <v>0</v>
      </c>
      <c r="H155" s="48"/>
    </row>
    <row r="156" spans="1:8" s="35" customFormat="1" ht="14.45" customHeight="1" x14ac:dyDescent="0.25">
      <c r="A156" s="44" t="s">
        <v>365</v>
      </c>
      <c r="B156" s="44" t="s">
        <v>183</v>
      </c>
      <c r="C156" s="44" t="s">
        <v>21</v>
      </c>
      <c r="D156" s="45" t="s">
        <v>219</v>
      </c>
      <c r="E156" s="46">
        <v>5.75</v>
      </c>
      <c r="F156" s="50"/>
      <c r="G156" s="48">
        <f t="shared" si="2"/>
        <v>0</v>
      </c>
      <c r="H156" s="48"/>
    </row>
    <row r="157" spans="1:8" s="35" customFormat="1" ht="14.45" customHeight="1" x14ac:dyDescent="0.25">
      <c r="A157" s="50" t="s">
        <v>182</v>
      </c>
      <c r="B157" s="50" t="s">
        <v>183</v>
      </c>
      <c r="C157" s="50" t="s">
        <v>20</v>
      </c>
      <c r="D157" s="45">
        <v>1294</v>
      </c>
      <c r="E157" s="46">
        <v>20.25</v>
      </c>
      <c r="F157" s="47"/>
      <c r="G157" s="48">
        <f t="shared" si="2"/>
        <v>0</v>
      </c>
      <c r="H157" s="50"/>
    </row>
    <row r="158" spans="1:8" s="35" customFormat="1" ht="14.45" customHeight="1" x14ac:dyDescent="0.25">
      <c r="A158" s="44" t="s">
        <v>366</v>
      </c>
      <c r="B158" s="50" t="s">
        <v>353</v>
      </c>
      <c r="C158" s="50" t="s">
        <v>21</v>
      </c>
      <c r="D158" s="45" t="s">
        <v>219</v>
      </c>
      <c r="E158" s="46">
        <v>5.75</v>
      </c>
      <c r="F158" s="47"/>
      <c r="G158" s="48">
        <f t="shared" si="2"/>
        <v>0</v>
      </c>
      <c r="H158" s="50"/>
    </row>
    <row r="159" spans="1:8" s="35" customFormat="1" ht="14.45" customHeight="1" x14ac:dyDescent="0.25">
      <c r="A159" s="44" t="s">
        <v>367</v>
      </c>
      <c r="B159" s="50" t="s">
        <v>353</v>
      </c>
      <c r="C159" s="50" t="s">
        <v>20</v>
      </c>
      <c r="D159" s="45" t="s">
        <v>219</v>
      </c>
      <c r="E159" s="46">
        <v>20.25</v>
      </c>
      <c r="F159" s="47"/>
      <c r="G159" s="48">
        <f t="shared" si="2"/>
        <v>0</v>
      </c>
      <c r="H159" s="50"/>
    </row>
    <row r="160" spans="1:8" s="35" customFormat="1" ht="14.45" customHeight="1" x14ac:dyDescent="0.25">
      <c r="A160" s="44" t="s">
        <v>291</v>
      </c>
      <c r="B160" s="44" t="s">
        <v>292</v>
      </c>
      <c r="C160" s="44" t="s">
        <v>30</v>
      </c>
      <c r="D160" s="52">
        <v>200</v>
      </c>
      <c r="E160" s="53">
        <v>9.75</v>
      </c>
      <c r="F160" s="54"/>
      <c r="G160" s="48">
        <f t="shared" si="2"/>
        <v>0</v>
      </c>
      <c r="H160" s="44"/>
    </row>
    <row r="161" spans="1:8" s="35" customFormat="1" ht="14.45" customHeight="1" x14ac:dyDescent="0.25">
      <c r="A161" s="44" t="s">
        <v>368</v>
      </c>
      <c r="B161" s="50" t="s">
        <v>292</v>
      </c>
      <c r="C161" s="50" t="s">
        <v>21</v>
      </c>
      <c r="D161" s="45" t="s">
        <v>219</v>
      </c>
      <c r="E161" s="46">
        <v>5.75</v>
      </c>
      <c r="F161" s="47"/>
      <c r="G161" s="48">
        <f t="shared" si="2"/>
        <v>0</v>
      </c>
      <c r="H161" s="50"/>
    </row>
    <row r="162" spans="1:8" s="35" customFormat="1" ht="14.45" customHeight="1" x14ac:dyDescent="0.25">
      <c r="A162" s="44" t="s">
        <v>369</v>
      </c>
      <c r="B162" s="44" t="s">
        <v>354</v>
      </c>
      <c r="C162" s="44" t="s">
        <v>21</v>
      </c>
      <c r="D162" s="45" t="s">
        <v>219</v>
      </c>
      <c r="E162" s="53">
        <v>5.75</v>
      </c>
      <c r="F162" s="54"/>
      <c r="G162" s="48">
        <f t="shared" si="2"/>
        <v>0</v>
      </c>
      <c r="H162" s="44"/>
    </row>
    <row r="163" spans="1:8" s="35" customFormat="1" ht="14.45" customHeight="1" x14ac:dyDescent="0.25">
      <c r="A163" s="44" t="s">
        <v>293</v>
      </c>
      <c r="B163" s="44" t="s">
        <v>294</v>
      </c>
      <c r="C163" s="44" t="s">
        <v>20</v>
      </c>
      <c r="D163" s="52" t="s">
        <v>335</v>
      </c>
      <c r="E163" s="53">
        <v>22.25</v>
      </c>
      <c r="F163" s="54"/>
      <c r="G163" s="48">
        <f t="shared" si="2"/>
        <v>0</v>
      </c>
      <c r="H163" s="44"/>
    </row>
    <row r="164" spans="1:8" s="35" customFormat="1" ht="14.45" customHeight="1" x14ac:dyDescent="0.25">
      <c r="A164" s="50" t="s">
        <v>75</v>
      </c>
      <c r="B164" s="50" t="s">
        <v>76</v>
      </c>
      <c r="C164" s="50" t="s">
        <v>20</v>
      </c>
      <c r="D164" s="45">
        <v>32</v>
      </c>
      <c r="E164" s="46">
        <v>19.25</v>
      </c>
      <c r="F164" s="47"/>
      <c r="G164" s="48">
        <f t="shared" si="2"/>
        <v>0</v>
      </c>
      <c r="H164" s="50"/>
    </row>
    <row r="165" spans="1:8" s="35" customFormat="1" ht="14.45" customHeight="1" x14ac:dyDescent="0.25">
      <c r="A165" s="50" t="s">
        <v>77</v>
      </c>
      <c r="B165" s="50" t="s">
        <v>76</v>
      </c>
      <c r="C165" s="50" t="s">
        <v>28</v>
      </c>
      <c r="D165" s="45">
        <v>456</v>
      </c>
      <c r="E165" s="46">
        <v>33</v>
      </c>
      <c r="F165" s="47"/>
      <c r="G165" s="48">
        <f t="shared" si="2"/>
        <v>0</v>
      </c>
      <c r="H165" s="50"/>
    </row>
    <row r="166" spans="1:8" s="35" customFormat="1" ht="14.45" customHeight="1" x14ac:dyDescent="0.25">
      <c r="A166" s="50" t="s">
        <v>184</v>
      </c>
      <c r="B166" s="50" t="s">
        <v>185</v>
      </c>
      <c r="C166" s="50" t="s">
        <v>78</v>
      </c>
      <c r="D166" s="45">
        <v>70</v>
      </c>
      <c r="E166" s="46">
        <v>20.75</v>
      </c>
      <c r="F166" s="50"/>
      <c r="G166" s="48">
        <f t="shared" si="2"/>
        <v>0</v>
      </c>
      <c r="H166" s="50"/>
    </row>
    <row r="167" spans="1:8" s="35" customFormat="1" ht="14.45" customHeight="1" x14ac:dyDescent="0.25">
      <c r="A167" s="50" t="s">
        <v>195</v>
      </c>
      <c r="B167" s="50" t="s">
        <v>196</v>
      </c>
      <c r="C167" s="50" t="s">
        <v>20</v>
      </c>
      <c r="D167" s="45">
        <v>18</v>
      </c>
      <c r="E167" s="46">
        <v>23.5</v>
      </c>
      <c r="F167" s="47"/>
      <c r="G167" s="48">
        <f t="shared" si="2"/>
        <v>0</v>
      </c>
      <c r="H167" s="50"/>
    </row>
    <row r="168" spans="1:8" s="35" customFormat="1" ht="14.45" customHeight="1" x14ac:dyDescent="0.25">
      <c r="A168" s="50" t="s">
        <v>197</v>
      </c>
      <c r="B168" s="50" t="s">
        <v>198</v>
      </c>
      <c r="C168" s="50" t="s">
        <v>20</v>
      </c>
      <c r="D168" s="45">
        <v>123</v>
      </c>
      <c r="E168" s="46">
        <v>24.5</v>
      </c>
      <c r="F168" s="47"/>
      <c r="G168" s="48">
        <f t="shared" si="2"/>
        <v>0</v>
      </c>
      <c r="H168" s="50"/>
    </row>
    <row r="169" spans="1:8" s="35" customFormat="1" ht="14.45" customHeight="1" x14ac:dyDescent="0.25">
      <c r="A169" s="50" t="s">
        <v>186</v>
      </c>
      <c r="B169" s="50" t="s">
        <v>187</v>
      </c>
      <c r="C169" s="50" t="s">
        <v>20</v>
      </c>
      <c r="D169" s="45">
        <v>256</v>
      </c>
      <c r="E169" s="46">
        <v>24.5</v>
      </c>
      <c r="F169" s="47"/>
      <c r="G169" s="48">
        <f t="shared" si="2"/>
        <v>0</v>
      </c>
      <c r="H169" s="50"/>
    </row>
    <row r="170" spans="1:8" s="35" customFormat="1" ht="14.45" customHeight="1" x14ac:dyDescent="0.25">
      <c r="A170" s="44" t="s">
        <v>295</v>
      </c>
      <c r="B170" s="44" t="s">
        <v>296</v>
      </c>
      <c r="C170" s="44" t="s">
        <v>21</v>
      </c>
      <c r="D170" s="52" t="s">
        <v>219</v>
      </c>
      <c r="E170" s="53">
        <v>6</v>
      </c>
      <c r="F170" s="54"/>
      <c r="G170" s="48">
        <f t="shared" si="2"/>
        <v>0</v>
      </c>
      <c r="H170" s="44"/>
    </row>
    <row r="171" spans="1:8" s="35" customFormat="1" ht="14.45" customHeight="1" x14ac:dyDescent="0.25">
      <c r="A171" s="44" t="s">
        <v>297</v>
      </c>
      <c r="B171" s="44" t="s">
        <v>296</v>
      </c>
      <c r="C171" s="44" t="s">
        <v>24</v>
      </c>
      <c r="D171" s="52" t="s">
        <v>219</v>
      </c>
      <c r="E171" s="53">
        <v>18</v>
      </c>
      <c r="F171" s="54"/>
      <c r="G171" s="48">
        <f t="shared" si="2"/>
        <v>0</v>
      </c>
      <c r="H171" s="44"/>
    </row>
    <row r="172" spans="1:8" s="35" customFormat="1" ht="14.45" customHeight="1" x14ac:dyDescent="0.25">
      <c r="A172" s="50" t="s">
        <v>79</v>
      </c>
      <c r="B172" s="50" t="s">
        <v>80</v>
      </c>
      <c r="C172" s="50" t="s">
        <v>21</v>
      </c>
      <c r="D172" s="45">
        <v>132</v>
      </c>
      <c r="E172" s="46">
        <v>5.5</v>
      </c>
      <c r="F172" s="47"/>
      <c r="G172" s="48">
        <f t="shared" si="2"/>
        <v>0</v>
      </c>
      <c r="H172" s="50"/>
    </row>
    <row r="173" spans="1:8" s="35" customFormat="1" ht="14.45" customHeight="1" x14ac:dyDescent="0.25">
      <c r="A173" s="44" t="s">
        <v>298</v>
      </c>
      <c r="B173" s="44" t="s">
        <v>299</v>
      </c>
      <c r="C173" s="44" t="s">
        <v>91</v>
      </c>
      <c r="D173" s="52">
        <v>200</v>
      </c>
      <c r="E173" s="53">
        <v>23</v>
      </c>
      <c r="F173" s="54"/>
      <c r="G173" s="48">
        <f t="shared" si="2"/>
        <v>0</v>
      </c>
      <c r="H173" s="44"/>
    </row>
    <row r="174" spans="1:8" s="35" customFormat="1" ht="14.45" customHeight="1" x14ac:dyDescent="0.25">
      <c r="A174" s="50" t="s">
        <v>81</v>
      </c>
      <c r="B174" s="50" t="s">
        <v>82</v>
      </c>
      <c r="C174" s="50" t="s">
        <v>83</v>
      </c>
      <c r="D174" s="45">
        <v>211</v>
      </c>
      <c r="E174" s="46">
        <v>7.75</v>
      </c>
      <c r="F174" s="47"/>
      <c r="G174" s="48">
        <f t="shared" si="2"/>
        <v>0</v>
      </c>
      <c r="H174" s="50"/>
    </row>
    <row r="175" spans="1:8" s="35" customFormat="1" ht="14.45" customHeight="1" x14ac:dyDescent="0.25">
      <c r="A175" s="44" t="s">
        <v>363</v>
      </c>
      <c r="B175" s="44" t="s">
        <v>364</v>
      </c>
      <c r="C175" s="50" t="s">
        <v>21</v>
      </c>
      <c r="D175" s="45">
        <v>250</v>
      </c>
      <c r="E175" s="46">
        <v>6</v>
      </c>
      <c r="F175" s="47"/>
      <c r="G175" s="48">
        <f t="shared" si="2"/>
        <v>0</v>
      </c>
      <c r="H175" s="50"/>
    </row>
    <row r="176" spans="1:8" s="35" customFormat="1" ht="14.45" customHeight="1" x14ac:dyDescent="0.25">
      <c r="A176" s="44" t="s">
        <v>301</v>
      </c>
      <c r="B176" s="44" t="s">
        <v>300</v>
      </c>
      <c r="C176" s="44" t="s">
        <v>30</v>
      </c>
      <c r="D176" s="52">
        <v>250</v>
      </c>
      <c r="E176" s="53">
        <v>12.5</v>
      </c>
      <c r="F176" s="54"/>
      <c r="G176" s="48">
        <f t="shared" si="2"/>
        <v>0</v>
      </c>
      <c r="H176" s="44"/>
    </row>
    <row r="177" spans="1:8" x14ac:dyDescent="0.25">
      <c r="A177" s="44" t="s">
        <v>301</v>
      </c>
      <c r="B177" s="44" t="s">
        <v>300</v>
      </c>
      <c r="C177" s="44" t="s">
        <v>20</v>
      </c>
      <c r="D177" s="52">
        <v>200</v>
      </c>
      <c r="E177" s="53">
        <v>26.5</v>
      </c>
      <c r="F177" s="54"/>
      <c r="G177" s="48">
        <f t="shared" si="2"/>
        <v>0</v>
      </c>
      <c r="H177" s="44"/>
    </row>
    <row r="178" spans="1:8" x14ac:dyDescent="0.25">
      <c r="A178" s="44" t="s">
        <v>302</v>
      </c>
      <c r="B178" s="44" t="s">
        <v>303</v>
      </c>
      <c r="C178" s="44" t="s">
        <v>21</v>
      </c>
      <c r="D178" s="52" t="s">
        <v>341</v>
      </c>
      <c r="E178" s="53">
        <v>5.75</v>
      </c>
      <c r="F178" s="54"/>
      <c r="G178" s="48">
        <f t="shared" si="2"/>
        <v>0</v>
      </c>
      <c r="H178" s="44"/>
    </row>
    <row r="179" spans="1:8" x14ac:dyDescent="0.25">
      <c r="A179" s="44" t="s">
        <v>304</v>
      </c>
      <c r="B179" s="44" t="s">
        <v>305</v>
      </c>
      <c r="C179" s="44" t="s">
        <v>21</v>
      </c>
      <c r="D179" s="52" t="s">
        <v>341</v>
      </c>
      <c r="E179" s="53">
        <v>5.75</v>
      </c>
      <c r="F179" s="54"/>
      <c r="G179" s="48">
        <f t="shared" si="2"/>
        <v>0</v>
      </c>
      <c r="H179" s="44"/>
    </row>
    <row r="180" spans="1:8" x14ac:dyDescent="0.25">
      <c r="A180" s="44" t="s">
        <v>306</v>
      </c>
      <c r="B180" s="44" t="s">
        <v>305</v>
      </c>
      <c r="C180" s="44" t="s">
        <v>20</v>
      </c>
      <c r="D180" s="52" t="s">
        <v>335</v>
      </c>
      <c r="E180" s="53">
        <v>20.25</v>
      </c>
      <c r="F180" s="54"/>
      <c r="G180" s="48">
        <f t="shared" si="2"/>
        <v>0</v>
      </c>
      <c r="H180" s="44"/>
    </row>
    <row r="181" spans="1:8" x14ac:dyDescent="0.25">
      <c r="A181" s="44" t="s">
        <v>307</v>
      </c>
      <c r="B181" s="44" t="s">
        <v>130</v>
      </c>
      <c r="C181" s="44" t="s">
        <v>21</v>
      </c>
      <c r="D181" s="52" t="s">
        <v>335</v>
      </c>
      <c r="E181" s="53">
        <v>5.75</v>
      </c>
      <c r="F181" s="54"/>
      <c r="G181" s="48">
        <f t="shared" si="2"/>
        <v>0</v>
      </c>
      <c r="H181" s="44"/>
    </row>
    <row r="182" spans="1:8" x14ac:dyDescent="0.25">
      <c r="A182" s="50" t="s">
        <v>143</v>
      </c>
      <c r="B182" s="50" t="s">
        <v>130</v>
      </c>
      <c r="C182" s="50" t="s">
        <v>20</v>
      </c>
      <c r="D182" s="45">
        <v>840</v>
      </c>
      <c r="E182" s="46">
        <v>20.25</v>
      </c>
      <c r="F182" s="47"/>
      <c r="G182" s="48">
        <f t="shared" si="2"/>
        <v>0</v>
      </c>
      <c r="H182" s="50"/>
    </row>
    <row r="183" spans="1:8" x14ac:dyDescent="0.25">
      <c r="A183" s="44" t="s">
        <v>308</v>
      </c>
      <c r="B183" s="44" t="s">
        <v>309</v>
      </c>
      <c r="C183" s="44" t="s">
        <v>21</v>
      </c>
      <c r="D183" s="52">
        <v>200</v>
      </c>
      <c r="E183" s="53">
        <v>5.75</v>
      </c>
      <c r="F183" s="54"/>
      <c r="G183" s="48">
        <f t="shared" si="2"/>
        <v>0</v>
      </c>
      <c r="H183" s="44"/>
    </row>
    <row r="184" spans="1:8" x14ac:dyDescent="0.25">
      <c r="A184" s="44" t="s">
        <v>310</v>
      </c>
      <c r="B184" s="44" t="s">
        <v>309</v>
      </c>
      <c r="C184" s="44" t="s">
        <v>20</v>
      </c>
      <c r="D184" s="52">
        <v>150</v>
      </c>
      <c r="E184" s="53">
        <v>20.25</v>
      </c>
      <c r="F184" s="54"/>
      <c r="G184" s="48">
        <f t="shared" si="2"/>
        <v>0</v>
      </c>
      <c r="H184" s="44" t="s">
        <v>342</v>
      </c>
    </row>
    <row r="185" spans="1:8" x14ac:dyDescent="0.25">
      <c r="A185" s="44" t="s">
        <v>311</v>
      </c>
      <c r="B185" s="44" t="s">
        <v>312</v>
      </c>
      <c r="C185" s="44" t="s">
        <v>55</v>
      </c>
      <c r="D185" s="52">
        <v>100</v>
      </c>
      <c r="E185" s="53">
        <v>20.75</v>
      </c>
      <c r="F185" s="54"/>
      <c r="G185" s="48">
        <f t="shared" si="2"/>
        <v>0</v>
      </c>
      <c r="H185" s="44"/>
    </row>
    <row r="186" spans="1:8" x14ac:dyDescent="0.25">
      <c r="A186" s="44" t="s">
        <v>313</v>
      </c>
      <c r="B186" s="44" t="s">
        <v>314</v>
      </c>
      <c r="C186" s="44" t="s">
        <v>20</v>
      </c>
      <c r="D186" s="52" t="s">
        <v>219</v>
      </c>
      <c r="E186" s="53">
        <v>24.5</v>
      </c>
      <c r="F186" s="54"/>
      <c r="G186" s="48">
        <f t="shared" si="2"/>
        <v>0</v>
      </c>
      <c r="H186" s="44"/>
    </row>
    <row r="187" spans="1:8" x14ac:dyDescent="0.25">
      <c r="A187" s="44" t="s">
        <v>188</v>
      </c>
      <c r="B187" s="44" t="s">
        <v>85</v>
      </c>
      <c r="C187" s="44" t="s">
        <v>21</v>
      </c>
      <c r="D187" s="45">
        <v>100</v>
      </c>
      <c r="E187" s="46">
        <v>6</v>
      </c>
      <c r="F187" s="50"/>
      <c r="G187" s="48">
        <f t="shared" si="2"/>
        <v>0</v>
      </c>
      <c r="H187" s="48"/>
    </row>
    <row r="188" spans="1:8" x14ac:dyDescent="0.25">
      <c r="A188" s="50" t="s">
        <v>84</v>
      </c>
      <c r="B188" s="50" t="s">
        <v>85</v>
      </c>
      <c r="C188" s="50" t="s">
        <v>20</v>
      </c>
      <c r="D188" s="45">
        <v>261</v>
      </c>
      <c r="E188" s="46">
        <v>22.25</v>
      </c>
      <c r="F188" s="47"/>
      <c r="G188" s="48">
        <f t="shared" si="2"/>
        <v>0</v>
      </c>
      <c r="H188" s="50"/>
    </row>
    <row r="189" spans="1:8" x14ac:dyDescent="0.25">
      <c r="A189" s="44" t="s">
        <v>189</v>
      </c>
      <c r="B189" s="44" t="s">
        <v>145</v>
      </c>
      <c r="C189" s="44" t="s">
        <v>21</v>
      </c>
      <c r="D189" s="45">
        <v>100</v>
      </c>
      <c r="E189" s="46">
        <v>6</v>
      </c>
      <c r="F189" s="47"/>
      <c r="G189" s="48">
        <f t="shared" si="2"/>
        <v>0</v>
      </c>
      <c r="H189" s="50"/>
    </row>
    <row r="190" spans="1:8" x14ac:dyDescent="0.25">
      <c r="A190" s="44" t="s">
        <v>144</v>
      </c>
      <c r="B190" s="44" t="s">
        <v>145</v>
      </c>
      <c r="C190" s="44" t="s">
        <v>20</v>
      </c>
      <c r="D190" s="52">
        <v>100</v>
      </c>
      <c r="E190" s="53">
        <v>22.25</v>
      </c>
      <c r="F190" s="54"/>
      <c r="G190" s="48">
        <f t="shared" si="2"/>
        <v>0</v>
      </c>
      <c r="H190" s="44" t="s">
        <v>343</v>
      </c>
    </row>
    <row r="191" spans="1:8" x14ac:dyDescent="0.25">
      <c r="A191" s="50" t="s">
        <v>146</v>
      </c>
      <c r="B191" s="50" t="s">
        <v>86</v>
      </c>
      <c r="C191" s="50" t="s">
        <v>21</v>
      </c>
      <c r="D191" s="45">
        <v>5746</v>
      </c>
      <c r="E191" s="46">
        <v>5.75</v>
      </c>
      <c r="F191" s="47"/>
      <c r="G191" s="48">
        <f t="shared" si="2"/>
        <v>0</v>
      </c>
      <c r="H191" s="50" t="s">
        <v>389</v>
      </c>
    </row>
    <row r="192" spans="1:8" x14ac:dyDescent="0.25">
      <c r="A192" s="50" t="s">
        <v>87</v>
      </c>
      <c r="B192" s="50" t="s">
        <v>86</v>
      </c>
      <c r="C192" s="50" t="s">
        <v>24</v>
      </c>
      <c r="D192" s="45">
        <v>2000</v>
      </c>
      <c r="E192" s="46">
        <v>13.25</v>
      </c>
      <c r="F192" s="47"/>
      <c r="G192" s="48">
        <f t="shared" si="2"/>
        <v>0</v>
      </c>
      <c r="H192" s="50" t="s">
        <v>346</v>
      </c>
    </row>
    <row r="193" spans="1:8" x14ac:dyDescent="0.25">
      <c r="A193" s="50" t="s">
        <v>88</v>
      </c>
      <c r="B193" s="50" t="s">
        <v>86</v>
      </c>
      <c r="C193" s="50" t="s">
        <v>20</v>
      </c>
      <c r="D193" s="45">
        <v>3000</v>
      </c>
      <c r="E193" s="46">
        <v>17.5</v>
      </c>
      <c r="F193" s="47"/>
      <c r="G193" s="48">
        <f t="shared" si="2"/>
        <v>0</v>
      </c>
      <c r="H193" s="50" t="s">
        <v>347</v>
      </c>
    </row>
    <row r="194" spans="1:8" x14ac:dyDescent="0.25">
      <c r="A194" s="50" t="s">
        <v>374</v>
      </c>
      <c r="B194" s="50" t="s">
        <v>86</v>
      </c>
      <c r="C194" s="50" t="s">
        <v>18</v>
      </c>
      <c r="D194" s="45">
        <v>2706</v>
      </c>
      <c r="E194" s="48">
        <v>52</v>
      </c>
      <c r="F194" s="47"/>
      <c r="G194" s="48">
        <f t="shared" si="2"/>
        <v>0</v>
      </c>
      <c r="H194" s="50" t="s">
        <v>375</v>
      </c>
    </row>
    <row r="195" spans="1:8" x14ac:dyDescent="0.25">
      <c r="A195" s="50" t="s">
        <v>199</v>
      </c>
      <c r="B195" s="50" t="s">
        <v>200</v>
      </c>
      <c r="C195" s="50" t="s">
        <v>24</v>
      </c>
      <c r="D195" s="45">
        <v>9</v>
      </c>
      <c r="E195" s="46">
        <v>19.5</v>
      </c>
      <c r="F195" s="47"/>
      <c r="G195" s="48">
        <f t="shared" si="2"/>
        <v>0</v>
      </c>
      <c r="H195" s="50"/>
    </row>
    <row r="196" spans="1:8" x14ac:dyDescent="0.25">
      <c r="A196" s="50" t="s">
        <v>201</v>
      </c>
      <c r="B196" s="50" t="s">
        <v>202</v>
      </c>
      <c r="C196" s="50" t="s">
        <v>24</v>
      </c>
      <c r="D196" s="45">
        <v>35</v>
      </c>
      <c r="E196" s="46">
        <v>19.5</v>
      </c>
      <c r="F196" s="47"/>
      <c r="G196" s="48">
        <f t="shared" si="2"/>
        <v>0</v>
      </c>
      <c r="H196" s="50"/>
    </row>
    <row r="197" spans="1:8" x14ac:dyDescent="0.25">
      <c r="A197" s="50" t="s">
        <v>203</v>
      </c>
      <c r="B197" s="50" t="s">
        <v>204</v>
      </c>
      <c r="C197" s="50" t="s">
        <v>24</v>
      </c>
      <c r="D197" s="45">
        <v>182</v>
      </c>
      <c r="E197" s="46">
        <v>19.5</v>
      </c>
      <c r="F197" s="47"/>
      <c r="G197" s="48">
        <f t="shared" si="2"/>
        <v>0</v>
      </c>
      <c r="H197" s="50"/>
    </row>
    <row r="198" spans="1:8" x14ac:dyDescent="0.25">
      <c r="A198" s="50" t="s">
        <v>89</v>
      </c>
      <c r="B198" s="50" t="s">
        <v>90</v>
      </c>
      <c r="C198" s="50" t="s">
        <v>91</v>
      </c>
      <c r="D198" s="45">
        <v>866</v>
      </c>
      <c r="E198" s="46">
        <v>23</v>
      </c>
      <c r="F198" s="47"/>
      <c r="G198" s="48">
        <f t="shared" si="2"/>
        <v>0</v>
      </c>
      <c r="H198" s="50"/>
    </row>
    <row r="199" spans="1:8" x14ac:dyDescent="0.25">
      <c r="A199" s="50" t="s">
        <v>92</v>
      </c>
      <c r="B199" s="50" t="s">
        <v>93</v>
      </c>
      <c r="C199" s="50" t="s">
        <v>91</v>
      </c>
      <c r="D199" s="45">
        <v>1888</v>
      </c>
      <c r="E199" s="46">
        <v>23</v>
      </c>
      <c r="F199" s="47"/>
      <c r="G199" s="48">
        <f t="shared" si="2"/>
        <v>0</v>
      </c>
      <c r="H199" s="50"/>
    </row>
    <row r="200" spans="1:8" x14ac:dyDescent="0.25">
      <c r="A200" s="50" t="s">
        <v>205</v>
      </c>
      <c r="B200" s="50" t="s">
        <v>206</v>
      </c>
      <c r="C200" s="50" t="s">
        <v>24</v>
      </c>
      <c r="D200" s="45">
        <v>273</v>
      </c>
      <c r="E200" s="46">
        <v>19.5</v>
      </c>
      <c r="F200" s="47"/>
      <c r="G200" s="48">
        <f t="shared" ref="G200:G212" si="3">SUM(F200*E200)</f>
        <v>0</v>
      </c>
      <c r="H200" s="50"/>
    </row>
    <row r="201" spans="1:8" x14ac:dyDescent="0.25">
      <c r="A201" s="50" t="s">
        <v>315</v>
      </c>
      <c r="B201" s="50" t="s">
        <v>316</v>
      </c>
      <c r="C201" s="50" t="s">
        <v>21</v>
      </c>
      <c r="D201" s="45">
        <v>200</v>
      </c>
      <c r="E201" s="46">
        <v>6</v>
      </c>
      <c r="F201" s="47"/>
      <c r="G201" s="48">
        <f t="shared" si="3"/>
        <v>0</v>
      </c>
      <c r="H201" s="50"/>
    </row>
    <row r="202" spans="1:8" x14ac:dyDescent="0.25">
      <c r="A202" s="44" t="s">
        <v>317</v>
      </c>
      <c r="B202" s="44" t="s">
        <v>95</v>
      </c>
      <c r="C202" s="44" t="s">
        <v>21</v>
      </c>
      <c r="D202" s="52" t="s">
        <v>344</v>
      </c>
      <c r="E202" s="53">
        <v>5.75</v>
      </c>
      <c r="F202" s="54"/>
      <c r="G202" s="48">
        <f t="shared" si="3"/>
        <v>0</v>
      </c>
      <c r="H202" s="44"/>
    </row>
    <row r="203" spans="1:8" x14ac:dyDescent="0.25">
      <c r="A203" s="50" t="s">
        <v>94</v>
      </c>
      <c r="B203" s="50" t="s">
        <v>95</v>
      </c>
      <c r="C203" s="50" t="s">
        <v>24</v>
      </c>
      <c r="D203" s="45">
        <v>20</v>
      </c>
      <c r="E203" s="46">
        <v>18</v>
      </c>
      <c r="F203" s="47"/>
      <c r="G203" s="48">
        <f t="shared" si="3"/>
        <v>0</v>
      </c>
      <c r="H203" s="50"/>
    </row>
    <row r="204" spans="1:8" x14ac:dyDescent="0.25">
      <c r="A204" s="44" t="s">
        <v>318</v>
      </c>
      <c r="B204" s="44" t="s">
        <v>222</v>
      </c>
      <c r="C204" s="44" t="s">
        <v>21</v>
      </c>
      <c r="D204" s="52">
        <v>100</v>
      </c>
      <c r="E204" s="53">
        <v>6</v>
      </c>
      <c r="F204" s="54"/>
      <c r="G204" s="48">
        <f t="shared" si="3"/>
        <v>0</v>
      </c>
      <c r="H204" s="44"/>
    </row>
    <row r="205" spans="1:8" x14ac:dyDescent="0.25">
      <c r="A205" s="50" t="s">
        <v>221</v>
      </c>
      <c r="B205" s="50" t="s">
        <v>222</v>
      </c>
      <c r="C205" s="50" t="s">
        <v>24</v>
      </c>
      <c r="D205" s="45">
        <v>211</v>
      </c>
      <c r="E205" s="46">
        <v>18</v>
      </c>
      <c r="F205" s="47"/>
      <c r="G205" s="48">
        <f t="shared" si="3"/>
        <v>0</v>
      </c>
      <c r="H205" s="50"/>
    </row>
    <row r="206" spans="1:8" x14ac:dyDescent="0.25">
      <c r="A206" s="44" t="s">
        <v>319</v>
      </c>
      <c r="B206" s="44" t="s">
        <v>320</v>
      </c>
      <c r="C206" s="44" t="s">
        <v>55</v>
      </c>
      <c r="D206" s="52">
        <v>50</v>
      </c>
      <c r="E206" s="53">
        <v>20.75</v>
      </c>
      <c r="F206" s="54"/>
      <c r="G206" s="48">
        <f t="shared" si="3"/>
        <v>0</v>
      </c>
      <c r="H206" s="44"/>
    </row>
    <row r="207" spans="1:8" x14ac:dyDescent="0.25">
      <c r="A207" s="44" t="s">
        <v>321</v>
      </c>
      <c r="B207" s="44" t="s">
        <v>322</v>
      </c>
      <c r="C207" s="44" t="s">
        <v>21</v>
      </c>
      <c r="D207" s="52" t="s">
        <v>335</v>
      </c>
      <c r="E207" s="53">
        <v>6</v>
      </c>
      <c r="F207" s="54"/>
      <c r="G207" s="48">
        <f t="shared" si="3"/>
        <v>0</v>
      </c>
      <c r="H207" s="44"/>
    </row>
    <row r="208" spans="1:8" x14ac:dyDescent="0.25">
      <c r="A208" s="44" t="s">
        <v>323</v>
      </c>
      <c r="B208" s="44" t="s">
        <v>322</v>
      </c>
      <c r="C208" s="44" t="s">
        <v>20</v>
      </c>
      <c r="D208" s="52">
        <v>200</v>
      </c>
      <c r="E208" s="53">
        <v>20.25</v>
      </c>
      <c r="F208" s="54"/>
      <c r="G208" s="48">
        <f t="shared" si="3"/>
        <v>0</v>
      </c>
      <c r="H208" s="44"/>
    </row>
    <row r="209" spans="1:8" x14ac:dyDescent="0.25">
      <c r="A209" s="44" t="s">
        <v>360</v>
      </c>
      <c r="B209" s="44" t="s">
        <v>358</v>
      </c>
      <c r="C209" s="44" t="s">
        <v>21</v>
      </c>
      <c r="D209" s="52" t="s">
        <v>219</v>
      </c>
      <c r="E209" s="53">
        <v>6</v>
      </c>
      <c r="F209" s="54"/>
      <c r="G209" s="48">
        <f t="shared" si="3"/>
        <v>0</v>
      </c>
      <c r="H209" s="44"/>
    </row>
    <row r="210" spans="1:8" x14ac:dyDescent="0.25">
      <c r="A210" s="44" t="s">
        <v>361</v>
      </c>
      <c r="B210" s="44" t="s">
        <v>358</v>
      </c>
      <c r="C210" s="44" t="s">
        <v>24</v>
      </c>
      <c r="D210" s="52" t="s">
        <v>219</v>
      </c>
      <c r="E210" s="53">
        <v>18</v>
      </c>
      <c r="F210" s="54"/>
      <c r="G210" s="48">
        <f t="shared" si="3"/>
        <v>0</v>
      </c>
      <c r="H210" s="44"/>
    </row>
    <row r="211" spans="1:8" x14ac:dyDescent="0.25">
      <c r="A211" s="44" t="s">
        <v>96</v>
      </c>
      <c r="B211" s="44" t="s">
        <v>324</v>
      </c>
      <c r="C211" s="44" t="s">
        <v>78</v>
      </c>
      <c r="D211" s="52">
        <v>2626</v>
      </c>
      <c r="E211" s="53">
        <v>20.75</v>
      </c>
      <c r="F211" s="54"/>
      <c r="G211" s="48">
        <f t="shared" si="3"/>
        <v>0</v>
      </c>
      <c r="H211" s="44"/>
    </row>
    <row r="212" spans="1:8" x14ac:dyDescent="0.25">
      <c r="A212" s="44" t="s">
        <v>325</v>
      </c>
      <c r="B212" s="44" t="s">
        <v>326</v>
      </c>
      <c r="C212" s="44" t="s">
        <v>74</v>
      </c>
      <c r="D212" s="52" t="s">
        <v>219</v>
      </c>
      <c r="E212" s="53">
        <v>20.75</v>
      </c>
      <c r="F212" s="54"/>
      <c r="G212" s="48">
        <f t="shared" si="3"/>
        <v>0</v>
      </c>
      <c r="H212" s="44"/>
    </row>
    <row r="213" spans="1:8" x14ac:dyDescent="0.25">
      <c r="A213" s="36"/>
      <c r="B213" s="36"/>
      <c r="C213" s="36"/>
      <c r="D213" s="59"/>
      <c r="E213" s="60"/>
      <c r="F213" s="61" t="s">
        <v>16</v>
      </c>
      <c r="G213" s="62">
        <f>SUM(G12:G212)</f>
        <v>0</v>
      </c>
    </row>
  </sheetData>
  <autoFilter ref="A11:H145" xr:uid="{00000000-0001-0000-0000-000000000000}">
    <sortState xmlns:xlrd2="http://schemas.microsoft.com/office/spreadsheetml/2017/richdata2" ref="A12:H214">
      <sortCondition ref="B11:B145"/>
    </sortState>
  </autoFilter>
  <sortState xmlns:xlrd2="http://schemas.microsoft.com/office/spreadsheetml/2017/richdata2" ref="A12:H145">
    <sortCondition ref="B12:B145"/>
    <sortCondition ref="A12:A145"/>
  </sortState>
  <conditionalFormatting sqref="B2 A1:A2">
    <cfRule type="duplicateValues" dxfId="0" priority="1"/>
  </conditionalFormatting>
  <printOptions horizontalCentered="1"/>
  <pageMargins left="0.45" right="0.45" top="0.5" bottom="1" header="0.3" footer="0.3"/>
  <pageSetup scale="64" fitToHeight="0" orientation="portrait" r:id="rId1"/>
  <headerFooter>
    <oddFooter>&amp;LEHR
800-214-2221
nursery@ehrnet.com | www.ehrnet.com
&amp;C&amp;P of &amp;N&amp;RKraemer's Nursery Avail
10-10-25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8393AF-1DAA-4320-AF24-02BBDD4D7B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KNI</vt:lpstr>
      <vt:lpstr>KNI!Print_Area</vt:lpstr>
      <vt:lpstr>KNI!Print_Titles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Karen Meador</cp:lastModifiedBy>
  <cp:lastPrinted>2025-10-10T10:52:30Z</cp:lastPrinted>
  <dcterms:created xsi:type="dcterms:W3CDTF">2024-08-09T15:08:02Z</dcterms:created>
  <dcterms:modified xsi:type="dcterms:W3CDTF">2025-10-10T10:52:45Z</dcterms:modified>
</cp:coreProperties>
</file>